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55" windowWidth="15480" windowHeight="11280" activeTab="1"/>
  </bookViews>
  <sheets>
    <sheet name="тариф вода на 1 пол 2018 " sheetId="1" r:id="rId1"/>
    <sheet name="тариф вода на 2 пол 2018  " sheetId="2" r:id="rId2"/>
  </sheets>
  <externalReferences>
    <externalReference r:id="rId5"/>
    <externalReference r:id="rId6"/>
    <externalReference r:id="rId7"/>
    <externalReference r:id="rId8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Titles_2">#REF!</definedName>
    <definedName name="Excel_BuiltIn_Print_Titles_21">#REF!</definedName>
    <definedName name="Excel_BuiltIn_Print_Titles_4">#REF!</definedName>
    <definedName name="Excel_BuiltIn_Print_Titles_5">#REF!</definedName>
    <definedName name="fil">'[1]Титульный'!$F$15</definedName>
    <definedName name="org">'[1]Титульный'!$F$13</definedName>
    <definedName name="vid_top">'[1]Справочники'!$C$45:$C$61</definedName>
    <definedName name="В123">#REF!</definedName>
    <definedName name="ооо">'[4]Справочники'!$C$45:$C$61</definedName>
  </definedNames>
  <calcPr fullCalcOnLoad="1" fullPrecision="0"/>
</workbook>
</file>

<file path=xl/sharedStrings.xml><?xml version="1.0" encoding="utf-8"?>
<sst xmlns="http://schemas.openxmlformats.org/spreadsheetml/2006/main" count="260" uniqueCount="114">
  <si>
    <t>Наименование</t>
  </si>
  <si>
    <t>Норматив</t>
  </si>
  <si>
    <t xml:space="preserve">Тариф </t>
  </si>
  <si>
    <t>Тариф</t>
  </si>
  <si>
    <t>Стандарт</t>
  </si>
  <si>
    <t>организации</t>
  </si>
  <si>
    <t>для населения</t>
  </si>
  <si>
    <t>ОКК</t>
  </si>
  <si>
    <t>уровня платежа</t>
  </si>
  <si>
    <t>коммунального</t>
  </si>
  <si>
    <t>комплекса</t>
  </si>
  <si>
    <t>%</t>
  </si>
  <si>
    <t>дома с приборами учёта</t>
  </si>
  <si>
    <t>Котельничское Муниципальное предприятие "Горводоканал"</t>
  </si>
  <si>
    <t>Водоотведение</t>
  </si>
  <si>
    <t xml:space="preserve">потребления </t>
  </si>
  <si>
    <t>в жилых помещениях</t>
  </si>
  <si>
    <t>м3/чел</t>
  </si>
  <si>
    <t>холодное водоснабжение</t>
  </si>
  <si>
    <t>1-этажные многоквартирные и жилые дома с водопользованием из водозаборных колонок</t>
  </si>
  <si>
    <t>1-этажные многоквартирные и жилые дома с водопользованием из водозаборных колонок(с одн)</t>
  </si>
  <si>
    <t>2-этажные многоквартирные и жилые дома с водопользованием из водозаборных колонок</t>
  </si>
  <si>
    <t>2-этажные многоквартирные и жилые дома с водопользованием из водозаборных колонок(с одн)</t>
  </si>
  <si>
    <t>1-этажные многоквартирные  и жилые дома с холодным водоснабжением без  водоотведения,  оборудованные раковинами</t>
  </si>
  <si>
    <t>1-этажные многоквартирные  и жилые дома с холодным водоснабжением без  водоотведения,  оборудованные раковинами (с одн)</t>
  </si>
  <si>
    <t xml:space="preserve">2-этажные многоквартирные  и жилые дома с холодным водоснабжением без  водоотведения,  оборудованные раковинами </t>
  </si>
  <si>
    <t>2-этажные многоквартирные  и жилые дома с холодным водоснабжением без  водоотведения,  оборудованные раковинами (с одн)</t>
  </si>
  <si>
    <t>1-этажные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</t>
  </si>
  <si>
    <t>1-этажные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(с одн)</t>
  </si>
  <si>
    <t xml:space="preserve"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</t>
  </si>
  <si>
    <t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(с одн)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</si>
  <si>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</si>
  <si>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кухонными( с одн)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</si>
  <si>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</si>
  <si>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кухонными(с одн)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</si>
  <si>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</si>
  <si>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</si>
  <si>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унитазами(с одн)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</si>
  <si>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 с одн)</t>
  </si>
  <si>
    <t>1-этажные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</t>
  </si>
  <si>
    <t>1-этажные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унитазами(с одн)</t>
  </si>
  <si>
    <t xml:space="preserve">2-этажные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 </t>
  </si>
  <si>
    <t>2-этажные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 (с одн)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</si>
  <si>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</si>
  <si>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(с одн)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</si>
  <si>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душа( с одн)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</si>
  <si>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</si>
  <si>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</si>
  <si>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душа(с одн)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</si>
  <si>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(с одн)</t>
  </si>
  <si>
    <t xml:space="preserve"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</si>
  <si>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>1-этажные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</si>
  <si>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1-этажные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душем(с одн)</t>
  </si>
  <si>
    <t>1-этажные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</si>
  <si>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 xml:space="preserve"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</t>
  </si>
  <si>
    <t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(с одн)</t>
  </si>
  <si>
    <t>2-этажные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</si>
  <si>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1-этажные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</t>
  </si>
  <si>
    <t>2-этажные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</t>
  </si>
  <si>
    <t>2-этажные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душем(с одн)</t>
  </si>
  <si>
    <t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</si>
  <si>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</si>
  <si>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</si>
  <si>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</si>
  <si>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4-этажные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</si>
  <si>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</si>
  <si>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</si>
  <si>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3-этажные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</si>
  <si>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3-этажные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</si>
  <si>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4-этажные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</si>
  <si>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4-этажные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</si>
  <si>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5-этажные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</si>
  <si>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5-этажные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</si>
  <si>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ООО"Импульс"</t>
  </si>
  <si>
    <t>1-этажные многоквартирные  и жилые дома с холодным водоснабжением без водоотведения, оборудованные   раковинами,</t>
  </si>
  <si>
    <t xml:space="preserve">Нормативы потребления  по холодному и горячему водоснабжению, водоотведению в жилых помещениях в городском округе город Котельнич Кировской области с 1.07.2013 года утверждены  распоряжением Департамента ЖКХ Кировской области от 13.08.2012 № 1-р </t>
  </si>
  <si>
    <t xml:space="preserve"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 </t>
  </si>
  <si>
    <t xml:space="preserve"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</si>
  <si>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4-этажные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</si>
  <si>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</si>
  <si>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3-этажные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</si>
  <si>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 xml:space="preserve">5-этажные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</si>
  <si>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 xml:space="preserve">3-этажные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</t>
  </si>
  <si>
    <t xml:space="preserve">3-этажные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 </t>
  </si>
  <si>
    <t xml:space="preserve">3-этажные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 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</si>
  <si>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 с одн)</t>
  </si>
  <si>
    <t>дома с ОПУ и полностью ИПУ</t>
  </si>
  <si>
    <t>№ вида водопотребления</t>
  </si>
  <si>
    <t xml:space="preserve">1-этажные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 </t>
  </si>
  <si>
    <t>2-этажные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душем(</t>
  </si>
  <si>
    <t>Тарифы на водоснабжение и водоотведение с январь-июнь 2018 года</t>
  </si>
  <si>
    <t>1 полугодие 2018</t>
  </si>
  <si>
    <t>на 1 пол</t>
  </si>
  <si>
    <t>руб</t>
  </si>
  <si>
    <t>на 1 полугод</t>
  </si>
  <si>
    <t>на  1 полуг.</t>
  </si>
  <si>
    <t>Тариф на водоснабжение и водоотведения для МП "Горводоканал" на 2018 год утверждены решением правления РСТ Кировской области № 39/10-кс-2016 от 16.10.2015 с изменениями № 45/56-кс-2017 от 06.12.2016 и изменениями от 31.10.2017 № 39/58-кс-2018</t>
  </si>
  <si>
    <t>Тариф на водоснабжение  для ООО "Импульс" на 2018 год утвержден решением правления РСТ Кировской области от 13.11.2015 № 43/28-кс-2016 с изменениями № 42/76-кс-2017 от 08.11.2016 и изменениями от 24.10.2017 № 38/42-кс-2018</t>
  </si>
  <si>
    <t xml:space="preserve">Стандарт  уровня платежей граждан  на январь-июнь 2018 года утвержден решением Котельничской городской Думы № 7      от 24.01.2018г </t>
  </si>
  <si>
    <t>1</t>
  </si>
  <si>
    <t>2</t>
  </si>
  <si>
    <t>3</t>
  </si>
  <si>
    <t>4</t>
  </si>
  <si>
    <t>5</t>
  </si>
  <si>
    <t>Тарифы на водоснабжение и водоотведение с июль-декабрь 2018 года</t>
  </si>
  <si>
    <t>2 полугодие 2018</t>
  </si>
  <si>
    <t>на 2 полугод</t>
  </si>
  <si>
    <t>на 2 пол</t>
  </si>
  <si>
    <t>на  2 полуг.</t>
  </si>
  <si>
    <t xml:space="preserve">Стандарт  уровня платежей граждан  на июль-декабрь 2018 года утвержден решением Котельничской городской Думы № 62      от 28.06.2018г </t>
  </si>
  <si>
    <t>2-этажные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160-1700мм, душем(с одн)</t>
  </si>
  <si>
    <t>3-этажные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160-1700мм, душем(с одн)</t>
  </si>
  <si>
    <t>5-этажные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160-1700мм, душем(с одн)</t>
  </si>
  <si>
    <t>1-этажные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</si>
</sst>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"/>
    <numFmt numFmtId="168" formatCode="0.000"/>
    <numFmt numFmtId="169" formatCode="0.00000"/>
    <numFmt numFmtId="170" formatCode="#,##0.0000"/>
    <numFmt numFmtId="171" formatCode="#,##0.00000"/>
    <numFmt numFmtId="172" formatCode="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0" xfId="0" applyNumberFormat="1" applyFont="1" applyFill="1" applyBorder="1" applyAlignment="1">
      <alignment vertical="top" wrapText="1"/>
    </xf>
    <xf numFmtId="0" fontId="25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27" fillId="24" borderId="0" xfId="0" applyFont="1" applyFill="1" applyBorder="1" applyAlignment="1" applyProtection="1">
      <alignment vertical="center"/>
      <protection locked="0"/>
    </xf>
    <xf numFmtId="49" fontId="27" fillId="24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Alignment="1" applyProtection="1">
      <alignment/>
      <protection locked="0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 wrapText="1"/>
    </xf>
    <xf numFmtId="0" fontId="26" fillId="0" borderId="0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7" fillId="24" borderId="0" xfId="0" applyFont="1" applyFill="1" applyAlignment="1">
      <alignment horizontal="center" vertical="top"/>
    </xf>
    <xf numFmtId="0" fontId="21" fillId="24" borderId="10" xfId="0" applyFont="1" applyFill="1" applyBorder="1" applyAlignment="1" applyProtection="1">
      <alignment horizontal="center" vertical="top"/>
      <protection locked="0"/>
    </xf>
    <xf numFmtId="0" fontId="21" fillId="24" borderId="10" xfId="0" applyFont="1" applyFill="1" applyBorder="1" applyAlignment="1" applyProtection="1">
      <alignment horizontal="righ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2" fontId="21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2" fontId="21" fillId="24" borderId="12" xfId="0" applyNumberFormat="1" applyFont="1" applyFill="1" applyBorder="1" applyAlignment="1" applyProtection="1">
      <alignment horizontal="center" vertical="center"/>
      <protection locked="0"/>
    </xf>
    <xf numFmtId="2" fontId="2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3" xfId="0" applyFont="1" applyFill="1" applyBorder="1" applyAlignment="1" applyProtection="1">
      <alignment horizontal="center" vertical="center" wrapText="1"/>
      <protection locked="0"/>
    </xf>
    <xf numFmtId="2" fontId="21" fillId="24" borderId="13" xfId="0" applyNumberFormat="1" applyFont="1" applyFill="1" applyBorder="1" applyAlignment="1" applyProtection="1">
      <alignment horizontal="center" vertical="center"/>
      <protection locked="0"/>
    </xf>
    <xf numFmtId="49" fontId="21" fillId="24" borderId="10" xfId="0" applyNumberFormat="1" applyFont="1" applyFill="1" applyBorder="1" applyAlignment="1" applyProtection="1">
      <alignment horizontal="center" vertical="top"/>
      <protection locked="0"/>
    </xf>
    <xf numFmtId="4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0" applyNumberFormat="1" applyFont="1" applyFill="1" applyBorder="1" applyAlignment="1" applyProtection="1">
      <alignment horizontal="center" vertical="center"/>
      <protection locked="0"/>
    </xf>
    <xf numFmtId="166" fontId="20" fillId="0" borderId="10" xfId="0" applyNumberFormat="1" applyFont="1" applyBorder="1" applyAlignment="1" applyProtection="1">
      <alignment vertical="center"/>
      <protection locked="0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vertical="top" wrapText="1"/>
    </xf>
    <xf numFmtId="0" fontId="22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2" fontId="21" fillId="0" borderId="10" xfId="0" applyNumberFormat="1" applyFont="1" applyFill="1" applyBorder="1" applyAlignment="1" applyProtection="1">
      <alignment vertical="top"/>
      <protection locked="0"/>
    </xf>
    <xf numFmtId="2" fontId="21" fillId="0" borderId="10" xfId="0" applyNumberFormat="1" applyFont="1" applyFill="1" applyBorder="1" applyAlignment="1">
      <alignment vertical="top"/>
    </xf>
    <xf numFmtId="0" fontId="21" fillId="8" borderId="10" xfId="0" applyFont="1" applyFill="1" applyBorder="1" applyAlignment="1">
      <alignment vertical="top"/>
    </xf>
    <xf numFmtId="166" fontId="20" fillId="0" borderId="10" xfId="0" applyNumberFormat="1" applyFont="1" applyBorder="1" applyAlignment="1" applyProtection="1">
      <alignment vertical="top"/>
      <protection locked="0"/>
    </xf>
    <xf numFmtId="4" fontId="21" fillId="6" borderId="10" xfId="0" applyNumberFormat="1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center" vertical="top"/>
    </xf>
    <xf numFmtId="0" fontId="23" fillId="25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vertical="center"/>
      <protection locked="0"/>
    </xf>
    <xf numFmtId="49" fontId="27" fillId="24" borderId="14" xfId="0" applyNumberFormat="1" applyFont="1" applyFill="1" applyBorder="1" applyAlignment="1" applyProtection="1">
      <alignment horizontal="center" vertical="center"/>
      <protection locked="0"/>
    </xf>
    <xf numFmtId="2" fontId="21" fillId="8" borderId="10" xfId="0" applyNumberFormat="1" applyFont="1" applyFill="1" applyBorder="1" applyAlignment="1" applyProtection="1">
      <alignment vertical="top"/>
      <protection locked="0"/>
    </xf>
    <xf numFmtId="2" fontId="21" fillId="26" borderId="10" xfId="0" applyNumberFormat="1" applyFont="1" applyFill="1" applyBorder="1" applyAlignment="1" applyProtection="1">
      <alignment vertical="top"/>
      <protection locked="0"/>
    </xf>
    <xf numFmtId="2" fontId="21" fillId="0" borderId="15" xfId="0" applyNumberFormat="1" applyFont="1" applyFill="1" applyBorder="1" applyAlignment="1" applyProtection="1">
      <alignment vertical="top"/>
      <protection locked="0"/>
    </xf>
    <xf numFmtId="2" fontId="21" fillId="0" borderId="15" xfId="0" applyNumberFormat="1" applyFont="1" applyFill="1" applyBorder="1" applyAlignment="1">
      <alignment vertical="top"/>
    </xf>
    <xf numFmtId="2" fontId="21" fillId="24" borderId="16" xfId="0" applyNumberFormat="1" applyFont="1" applyFill="1" applyBorder="1" applyAlignment="1" applyProtection="1">
      <alignment horizontal="center" vertical="center"/>
      <protection locked="0"/>
    </xf>
    <xf numFmtId="2" fontId="21" fillId="24" borderId="17" xfId="0" applyNumberFormat="1" applyFont="1" applyFill="1" applyBorder="1" applyAlignment="1" applyProtection="1">
      <alignment horizontal="center" vertical="center" wrapText="1"/>
      <protection locked="0"/>
    </xf>
    <xf numFmtId="2" fontId="21" fillId="24" borderId="17" xfId="0" applyNumberFormat="1" applyFont="1" applyFill="1" applyBorder="1" applyAlignment="1" applyProtection="1">
      <alignment horizontal="center" vertical="center"/>
      <protection locked="0"/>
    </xf>
    <xf numFmtId="2" fontId="21" fillId="24" borderId="18" xfId="0" applyNumberFormat="1" applyFont="1" applyFill="1" applyBorder="1" applyAlignment="1" applyProtection="1">
      <alignment horizontal="center" vertical="center"/>
      <protection locked="0"/>
    </xf>
    <xf numFmtId="49" fontId="21" fillId="24" borderId="19" xfId="0" applyNumberFormat="1" applyFont="1" applyFill="1" applyBorder="1" applyAlignment="1" applyProtection="1">
      <alignment horizontal="center" vertical="center"/>
      <protection locked="0"/>
    </xf>
    <xf numFmtId="166" fontId="20" fillId="0" borderId="19" xfId="0" applyNumberFormat="1" applyFont="1" applyBorder="1" applyAlignment="1" applyProtection="1">
      <alignment vertical="center"/>
      <protection locked="0"/>
    </xf>
    <xf numFmtId="2" fontId="21" fillId="0" borderId="19" xfId="0" applyNumberFormat="1" applyFont="1" applyFill="1" applyBorder="1" applyAlignment="1" applyProtection="1">
      <alignment vertical="top"/>
      <protection locked="0"/>
    </xf>
    <xf numFmtId="0" fontId="21" fillId="8" borderId="19" xfId="0" applyFont="1" applyFill="1" applyBorder="1" applyAlignment="1">
      <alignment vertical="top"/>
    </xf>
    <xf numFmtId="166" fontId="20" fillId="0" borderId="19" xfId="0" applyNumberFormat="1" applyFont="1" applyBorder="1" applyAlignment="1" applyProtection="1">
      <alignment vertical="top"/>
      <protection locked="0"/>
    </xf>
    <xf numFmtId="4" fontId="21" fillId="6" borderId="19" xfId="0" applyNumberFormat="1" applyFont="1" applyFill="1" applyBorder="1" applyAlignment="1">
      <alignment vertical="top" wrapText="1"/>
    </xf>
    <xf numFmtId="0" fontId="21" fillId="3" borderId="10" xfId="0" applyFont="1" applyFill="1" applyBorder="1" applyAlignment="1">
      <alignment horizontal="center" vertical="top"/>
    </xf>
    <xf numFmtId="0" fontId="23" fillId="3" borderId="10" xfId="0" applyNumberFormat="1" applyFont="1" applyFill="1" applyBorder="1" applyAlignment="1">
      <alignment horizontal="center" vertical="top" wrapText="1"/>
    </xf>
    <xf numFmtId="168" fontId="25" fillId="0" borderId="0" xfId="0" applyNumberFormat="1" applyFont="1" applyAlignment="1" applyProtection="1">
      <alignment/>
      <protection locked="0"/>
    </xf>
    <xf numFmtId="168" fontId="21" fillId="24" borderId="20" xfId="0" applyNumberFormat="1" applyFont="1" applyFill="1" applyBorder="1" applyAlignment="1" applyProtection="1">
      <alignment horizontal="center" vertical="center"/>
      <protection locked="0"/>
    </xf>
    <xf numFmtId="168" fontId="21" fillId="24" borderId="21" xfId="0" applyNumberFormat="1" applyFont="1" applyFill="1" applyBorder="1" applyAlignment="1" applyProtection="1">
      <alignment horizontal="center" vertical="center" wrapText="1"/>
      <protection locked="0"/>
    </xf>
    <xf numFmtId="168" fontId="21" fillId="24" borderId="21" xfId="0" applyNumberFormat="1" applyFont="1" applyFill="1" applyBorder="1" applyAlignment="1" applyProtection="1">
      <alignment horizontal="center" vertical="center"/>
      <protection locked="0"/>
    </xf>
    <xf numFmtId="168" fontId="21" fillId="24" borderId="22" xfId="0" applyNumberFormat="1" applyFont="1" applyFill="1" applyBorder="1" applyAlignment="1" applyProtection="1">
      <alignment horizontal="center" vertical="center"/>
      <protection locked="0"/>
    </xf>
    <xf numFmtId="168" fontId="20" fillId="0" borderId="23" xfId="0" applyNumberFormat="1" applyFont="1" applyBorder="1" applyAlignment="1" applyProtection="1">
      <alignment vertical="center"/>
      <protection locked="0"/>
    </xf>
    <xf numFmtId="168" fontId="21" fillId="0" borderId="22" xfId="0" applyNumberFormat="1" applyFont="1" applyFill="1" applyBorder="1" applyAlignment="1">
      <alignment vertical="top"/>
    </xf>
    <xf numFmtId="168" fontId="21" fillId="8" borderId="23" xfId="0" applyNumberFormat="1" applyFont="1" applyFill="1" applyBorder="1" applyAlignment="1">
      <alignment vertical="top"/>
    </xf>
    <xf numFmtId="168" fontId="20" fillId="0" borderId="23" xfId="0" applyNumberFormat="1" applyFont="1" applyBorder="1" applyAlignment="1" applyProtection="1">
      <alignment vertical="top"/>
      <protection locked="0"/>
    </xf>
    <xf numFmtId="168" fontId="21" fillId="6" borderId="22" xfId="0" applyNumberFormat="1" applyFont="1" applyFill="1" applyBorder="1" applyAlignment="1">
      <alignment vertical="top" wrapText="1"/>
    </xf>
    <xf numFmtId="168" fontId="21" fillId="0" borderId="24" xfId="0" applyNumberFormat="1" applyFont="1" applyFill="1" applyBorder="1" applyAlignment="1">
      <alignment vertical="top"/>
    </xf>
    <xf numFmtId="168" fontId="27" fillId="24" borderId="0" xfId="0" applyNumberFormat="1" applyFont="1" applyFill="1" applyAlignment="1" applyProtection="1">
      <alignment vertical="center"/>
      <protection locked="0"/>
    </xf>
    <xf numFmtId="168" fontId="25" fillId="0" borderId="0" xfId="0" applyNumberFormat="1" applyFont="1" applyAlignment="1" applyProtection="1">
      <alignment/>
      <protection locked="0"/>
    </xf>
    <xf numFmtId="168" fontId="27" fillId="24" borderId="0" xfId="0" applyNumberFormat="1" applyFont="1" applyFill="1" applyAlignment="1">
      <alignment vertical="center"/>
    </xf>
    <xf numFmtId="168" fontId="21" fillId="22" borderId="22" xfId="0" applyNumberFormat="1" applyFont="1" applyFill="1" applyBorder="1" applyAlignment="1">
      <alignment vertical="top"/>
    </xf>
    <xf numFmtId="168" fontId="21" fillId="24" borderId="22" xfId="0" applyNumberFormat="1" applyFont="1" applyFill="1" applyBorder="1" applyAlignment="1">
      <alignment vertical="top"/>
    </xf>
    <xf numFmtId="1" fontId="21" fillId="24" borderId="12" xfId="0" applyNumberFormat="1" applyFont="1" applyFill="1" applyBorder="1" applyAlignment="1" applyProtection="1">
      <alignment horizontal="center" vertical="center"/>
      <protection locked="0"/>
    </xf>
    <xf numFmtId="1" fontId="21" fillId="24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0" fontId="26" fillId="24" borderId="25" xfId="0" applyFont="1" applyFill="1" applyBorder="1" applyAlignment="1" applyProtection="1">
      <alignment horizontal="center" vertical="center"/>
      <protection locked="0"/>
    </xf>
    <xf numFmtId="0" fontId="26" fillId="24" borderId="26" xfId="0" applyFont="1" applyFill="1" applyBorder="1" applyAlignment="1" applyProtection="1">
      <alignment horizontal="center" vertical="center"/>
      <protection locked="0"/>
    </xf>
    <xf numFmtId="0" fontId="26" fillId="24" borderId="27" xfId="0" applyFont="1" applyFill="1" applyBorder="1" applyAlignment="1" applyProtection="1">
      <alignment horizontal="center" vertical="center"/>
      <protection locked="0"/>
    </xf>
    <xf numFmtId="0" fontId="21" fillId="24" borderId="28" xfId="0" applyFont="1" applyFill="1" applyBorder="1" applyAlignment="1" applyProtection="1">
      <alignment vertical="top" wrapText="1"/>
      <protection locked="0"/>
    </xf>
    <xf numFmtId="0" fontId="21" fillId="24" borderId="29" xfId="0" applyFont="1" applyFill="1" applyBorder="1" applyAlignment="1" applyProtection="1">
      <alignment vertical="top" wrapText="1"/>
      <protection locked="0"/>
    </xf>
    <xf numFmtId="0" fontId="21" fillId="24" borderId="14" xfId="0" applyFont="1" applyFill="1" applyBorder="1" applyAlignment="1" applyProtection="1">
      <alignment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Хороший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\&#1048;&#1053;&#1044;&#1045;&#1050;&#1057;&#1067;\&#1048;&#1053;&#1044;&#1045;&#1050;&#1057;&#1067;%202012\&#1048;&#1053;&#1044;&#1045;&#1050;&#1057;&#1067;%20&#1043;&#1056;&#1040;&#1046;&#1044;&#1040;&#1053;&#1045;%202012\&#1060;&#1072;&#1082;&#1090;%20&#1075;&#1088;&#1072;&#1078;&#1076;&#1072;&#1085;&#1077;%202012\&#1056;&#1072;&#1089;&#1095;&#1077;&#1090;%20&#1089;&#1091;&#1073;&#1089;&#1080;&#1076;&#1080;&#1081;%202012%20&#1086;&#1090;%20&#1052;&#1054;\&#1058;&#1040;&#1056;&#1048;&#1060;&#1067;\&#1055;&#1088;&#1086;&#1080;&#1079;&#1074;&#1086;&#1076;&#1089;&#1090;&#1074;&#1086;%20TEPLO.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ugh\planov\&#1047;&#1086;&#1103;\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ugh\&#1087;&#1086;&#1095;&#1090;&#1072;\&#1042;&#1093;&#1086;&#1076;&#1103;&#1097;&#1072;&#1103;\&#1060;&#1080;&#1085;&#1072;&#1085;&#1089;&#1086;&#1074;&#1086;-&#1101;&#1082;&#1086;&#1085;&#1086;&#1084;&#1080;&#1095;&#1077;&#1089;&#1082;&#1080;&#1081;%20&#1086;&#1090;&#1076;&#1077;&#1083;\&#1048;&#1089;&#1090;&#1086;&#1088;&#1080;&#1103;%20&#1090;&#1072;&#1088;&#1080;&#1092;&#1086;&#1074;%20&#1086;&#1090;%20&#1050;&#1091;&#1083;&#1103;&#1073;&#1080;&#1085;&#1086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88;&#1086;&#1080;&#1079;&#1074;&#1086;&#1076;&#1089;&#1090;&#1074;&#1086;%20TEPLO.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1">
        <row r="13">
          <cell r="F13" t="str">
            <v>ОАО "КТК"</v>
          </cell>
        </row>
      </sheetData>
      <sheetData sheetId="2">
        <row r="45">
          <cell r="C45" t="str">
            <v>газ природный</v>
          </cell>
        </row>
        <row r="46">
          <cell r="C46" t="str">
            <v>газ сжиженный</v>
          </cell>
        </row>
        <row r="47">
          <cell r="C47" t="str">
            <v>дизельное топливо</v>
          </cell>
        </row>
        <row r="48">
          <cell r="C48" t="str">
            <v>дрова</v>
          </cell>
        </row>
        <row r="49">
          <cell r="C49" t="str">
            <v>мазут топочный</v>
          </cell>
        </row>
        <row r="50">
          <cell r="C50" t="str">
            <v>опил</v>
          </cell>
        </row>
        <row r="51">
          <cell r="C51" t="str">
            <v>отходы березовые</v>
          </cell>
        </row>
        <row r="52">
          <cell r="C52" t="str">
            <v>отходы осиновые</v>
          </cell>
        </row>
        <row r="53">
          <cell r="C53" t="str">
            <v>печное топливо</v>
          </cell>
        </row>
        <row r="54">
          <cell r="C54" t="str">
            <v>пилеты</v>
          </cell>
        </row>
        <row r="55">
          <cell r="C55" t="str">
            <v>смола</v>
          </cell>
        </row>
        <row r="56">
          <cell r="C56" t="str">
            <v>торф</v>
          </cell>
        </row>
        <row r="57">
          <cell r="C57" t="str">
            <v>уголь бурый</v>
          </cell>
        </row>
        <row r="58">
          <cell r="C58" t="str">
            <v>уголь каменный</v>
          </cell>
        </row>
        <row r="59">
          <cell r="C59" t="str">
            <v>щепа</v>
          </cell>
        </row>
        <row r="60">
          <cell r="C60" t="str">
            <v>другой</v>
          </cell>
        </row>
        <row r="61">
          <cell r="C61" t="str">
            <v>Не определено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х_06"/>
      <sheetName val="д4"/>
      <sheetName val="м4"/>
      <sheetName val="18"/>
      <sheetName val="418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рия "/>
      <sheetName val="тариф6"/>
      <sheetName val="тариф7"/>
      <sheetName val="тариф 2008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2">
        <row r="45">
          <cell r="C45" t="str">
            <v>газ природный</v>
          </cell>
        </row>
        <row r="46">
          <cell r="C46" t="str">
            <v>газ сжиженный</v>
          </cell>
        </row>
        <row r="47">
          <cell r="C47" t="str">
            <v>дизельное топливо</v>
          </cell>
        </row>
        <row r="48">
          <cell r="C48" t="str">
            <v>дрова</v>
          </cell>
        </row>
        <row r="49">
          <cell r="C49" t="str">
            <v>мазут топочный</v>
          </cell>
        </row>
        <row r="50">
          <cell r="C50" t="str">
            <v>опил</v>
          </cell>
        </row>
        <row r="51">
          <cell r="C51" t="str">
            <v>отходы березовые</v>
          </cell>
        </row>
        <row r="52">
          <cell r="C52" t="str">
            <v>отходы осиновые</v>
          </cell>
        </row>
        <row r="53">
          <cell r="C53" t="str">
            <v>печное топливо</v>
          </cell>
        </row>
        <row r="54">
          <cell r="C54" t="str">
            <v>пилеты</v>
          </cell>
        </row>
        <row r="55">
          <cell r="C55" t="str">
            <v>смола</v>
          </cell>
        </row>
        <row r="56">
          <cell r="C56" t="str">
            <v>торф</v>
          </cell>
        </row>
        <row r="57">
          <cell r="C57" t="str">
            <v>уголь бурый</v>
          </cell>
        </row>
        <row r="58">
          <cell r="C58" t="str">
            <v>уголь каменный</v>
          </cell>
        </row>
        <row r="59">
          <cell r="C59" t="str">
            <v>щепа</v>
          </cell>
        </row>
        <row r="60">
          <cell r="C60" t="str">
            <v>другой</v>
          </cell>
        </row>
        <row r="61">
          <cell r="C61" t="str">
            <v>Не определено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="75" zoomScaleNormal="75" workbookViewId="0" topLeftCell="A62">
      <pane xSplit="2" topLeftCell="C1" activePane="topRight" state="frozen"/>
      <selection pane="topLeft" activeCell="D7" sqref="D7"/>
      <selection pane="topRight" activeCell="B66" sqref="B66"/>
    </sheetView>
  </sheetViews>
  <sheetFormatPr defaultColWidth="9.00390625" defaultRowHeight="12.75"/>
  <cols>
    <col min="1" max="1" width="5.25390625" style="15" customWidth="1"/>
    <col min="2" max="2" width="63.25390625" style="12" customWidth="1"/>
    <col min="3" max="3" width="10.125" style="11" customWidth="1"/>
    <col min="4" max="5" width="9.125" style="11" customWidth="1"/>
    <col min="6" max="6" width="9.125" style="77" customWidth="1"/>
    <col min="7" max="16384" width="9.125" style="11" customWidth="1"/>
  </cols>
  <sheetData>
    <row r="1" spans="1:6" ht="15.75">
      <c r="A1" s="84" t="s">
        <v>90</v>
      </c>
      <c r="B1" s="84"/>
      <c r="C1" s="84"/>
      <c r="D1" s="84"/>
      <c r="E1" s="84"/>
      <c r="F1" s="84"/>
    </row>
    <row r="2" spans="1:6" s="2" customFormat="1" ht="12.75" thickBot="1">
      <c r="A2" s="13"/>
      <c r="B2" s="3"/>
      <c r="F2" s="64"/>
    </row>
    <row r="3" spans="1:6" s="4" customFormat="1" ht="15.75" customHeight="1">
      <c r="A3" s="16"/>
      <c r="B3" s="17"/>
      <c r="C3" s="85" t="s">
        <v>91</v>
      </c>
      <c r="D3" s="86"/>
      <c r="E3" s="86"/>
      <c r="F3" s="87"/>
    </row>
    <row r="4" spans="1:6" s="4" customFormat="1" ht="23.25" customHeight="1">
      <c r="A4" s="88" t="s">
        <v>87</v>
      </c>
      <c r="B4" s="18" t="s">
        <v>0</v>
      </c>
      <c r="C4" s="52" t="s">
        <v>3</v>
      </c>
      <c r="D4" s="19" t="s">
        <v>1</v>
      </c>
      <c r="E4" s="19" t="s">
        <v>2</v>
      </c>
      <c r="F4" s="65" t="s">
        <v>4</v>
      </c>
    </row>
    <row r="5" spans="1:6" s="4" customFormat="1" ht="24" customHeight="1">
      <c r="A5" s="89"/>
      <c r="B5" s="20" t="s">
        <v>5</v>
      </c>
      <c r="C5" s="53" t="s">
        <v>7</v>
      </c>
      <c r="D5" s="22" t="s">
        <v>15</v>
      </c>
      <c r="E5" s="22" t="s">
        <v>6</v>
      </c>
      <c r="F5" s="66" t="s">
        <v>8</v>
      </c>
    </row>
    <row r="6" spans="1:6" s="4" customFormat="1" ht="21.75" customHeight="1">
      <c r="A6" s="89"/>
      <c r="B6" s="20" t="s">
        <v>9</v>
      </c>
      <c r="C6" s="54" t="s">
        <v>94</v>
      </c>
      <c r="D6" s="22" t="s">
        <v>16</v>
      </c>
      <c r="E6" s="21" t="s">
        <v>92</v>
      </c>
      <c r="F6" s="67" t="s">
        <v>95</v>
      </c>
    </row>
    <row r="7" spans="1:6" s="4" customFormat="1" ht="32.25" customHeight="1">
      <c r="A7" s="89"/>
      <c r="B7" s="20" t="s">
        <v>10</v>
      </c>
      <c r="C7" s="80">
        <v>2018</v>
      </c>
      <c r="D7" s="21" t="s">
        <v>17</v>
      </c>
      <c r="E7" s="80">
        <v>2018</v>
      </c>
      <c r="F7" s="80">
        <v>2018</v>
      </c>
    </row>
    <row r="8" spans="1:6" s="5" customFormat="1" ht="12" customHeight="1">
      <c r="A8" s="90"/>
      <c r="B8" s="23"/>
      <c r="C8" s="55" t="s">
        <v>93</v>
      </c>
      <c r="D8" s="24"/>
      <c r="E8" s="24" t="s">
        <v>93</v>
      </c>
      <c r="F8" s="68" t="s">
        <v>11</v>
      </c>
    </row>
    <row r="9" spans="1:6" s="6" customFormat="1" ht="12.75">
      <c r="A9" s="25" t="s">
        <v>99</v>
      </c>
      <c r="B9" s="26" t="s">
        <v>100</v>
      </c>
      <c r="C9" s="56" t="s">
        <v>101</v>
      </c>
      <c r="D9" s="27" t="s">
        <v>102</v>
      </c>
      <c r="E9" s="47" t="s">
        <v>103</v>
      </c>
      <c r="F9" s="81">
        <v>6</v>
      </c>
    </row>
    <row r="10" spans="1:6" s="7" customFormat="1" ht="39" customHeight="1">
      <c r="A10" s="36" t="s">
        <v>18</v>
      </c>
      <c r="B10" s="37" t="s">
        <v>13</v>
      </c>
      <c r="C10" s="57"/>
      <c r="D10" s="28"/>
      <c r="E10" s="46"/>
      <c r="F10" s="69"/>
    </row>
    <row r="11" spans="1:9" s="8" customFormat="1" ht="26.25" customHeight="1">
      <c r="A11" s="29">
        <v>1</v>
      </c>
      <c r="B11" s="1" t="s">
        <v>19</v>
      </c>
      <c r="C11" s="58">
        <v>40.83</v>
      </c>
      <c r="D11" s="39">
        <v>0.91</v>
      </c>
      <c r="E11" s="39">
        <f aca="true" t="shared" si="0" ref="E11:E42">C11*F11/100</f>
        <v>28.54</v>
      </c>
      <c r="F11" s="70">
        <v>69.9</v>
      </c>
      <c r="H11" s="8">
        <v>28.54</v>
      </c>
      <c r="I11" s="8">
        <f>E11/H11*100</f>
        <v>100</v>
      </c>
    </row>
    <row r="12" spans="1:9" s="8" customFormat="1" ht="28.5" customHeight="1">
      <c r="A12" s="29">
        <v>2</v>
      </c>
      <c r="B12" s="1" t="s">
        <v>20</v>
      </c>
      <c r="C12" s="58">
        <v>40.83</v>
      </c>
      <c r="D12" s="39">
        <v>0.91</v>
      </c>
      <c r="E12" s="39">
        <f t="shared" si="0"/>
        <v>28.23</v>
      </c>
      <c r="F12" s="70">
        <v>69.146</v>
      </c>
      <c r="H12" s="8">
        <v>28.23</v>
      </c>
      <c r="I12" s="8">
        <f aca="true" t="shared" si="1" ref="I12:I75">E12/H12*100</f>
        <v>100</v>
      </c>
    </row>
    <row r="13" spans="1:9" s="8" customFormat="1" ht="24.75" customHeight="1">
      <c r="A13" s="29">
        <v>3</v>
      </c>
      <c r="B13" s="1" t="s">
        <v>21</v>
      </c>
      <c r="C13" s="58">
        <v>40.83</v>
      </c>
      <c r="D13" s="39">
        <v>0.91</v>
      </c>
      <c r="E13" s="39">
        <f t="shared" si="0"/>
        <v>28.54</v>
      </c>
      <c r="F13" s="70">
        <v>69.9</v>
      </c>
      <c r="H13" s="8">
        <v>28.54</v>
      </c>
      <c r="I13" s="8">
        <f t="shared" si="1"/>
        <v>100</v>
      </c>
    </row>
    <row r="14" spans="1:9" s="8" customFormat="1" ht="26.25" customHeight="1">
      <c r="A14" s="29">
        <v>4</v>
      </c>
      <c r="B14" s="1" t="s">
        <v>22</v>
      </c>
      <c r="C14" s="58">
        <v>40.83</v>
      </c>
      <c r="D14" s="39">
        <v>0.91</v>
      </c>
      <c r="E14" s="39">
        <f t="shared" si="0"/>
        <v>25.79</v>
      </c>
      <c r="F14" s="70">
        <v>63.169</v>
      </c>
      <c r="H14" s="8">
        <v>25.79</v>
      </c>
      <c r="I14" s="8">
        <f t="shared" si="1"/>
        <v>100</v>
      </c>
    </row>
    <row r="15" spans="1:9" s="8" customFormat="1" ht="28.5" customHeight="1">
      <c r="A15" s="29">
        <v>5</v>
      </c>
      <c r="B15" s="1" t="s">
        <v>23</v>
      </c>
      <c r="C15" s="58">
        <v>40.83</v>
      </c>
      <c r="D15" s="39">
        <v>1.26</v>
      </c>
      <c r="E15" s="39">
        <f t="shared" si="0"/>
        <v>40.83</v>
      </c>
      <c r="F15" s="79">
        <v>100</v>
      </c>
      <c r="H15" s="8">
        <v>43.6</v>
      </c>
      <c r="I15" s="8">
        <f t="shared" si="1"/>
        <v>93.6467889908257</v>
      </c>
    </row>
    <row r="16" spans="1:9" s="8" customFormat="1" ht="29.25" customHeight="1">
      <c r="A16" s="29">
        <v>6</v>
      </c>
      <c r="B16" s="1" t="s">
        <v>24</v>
      </c>
      <c r="C16" s="58">
        <v>40.83</v>
      </c>
      <c r="D16" s="39">
        <v>1.26</v>
      </c>
      <c r="E16" s="39">
        <f t="shared" si="0"/>
        <v>40.83</v>
      </c>
      <c r="F16" s="79">
        <v>100</v>
      </c>
      <c r="H16" s="8">
        <v>43.6</v>
      </c>
      <c r="I16" s="8">
        <f t="shared" si="1"/>
        <v>93.6467889908257</v>
      </c>
    </row>
    <row r="17" spans="1:9" s="8" customFormat="1" ht="27.75" customHeight="1">
      <c r="A17" s="29">
        <v>7</v>
      </c>
      <c r="B17" s="1" t="s">
        <v>25</v>
      </c>
      <c r="C17" s="58">
        <v>40.83</v>
      </c>
      <c r="D17" s="39">
        <v>1.26</v>
      </c>
      <c r="E17" s="39">
        <f t="shared" si="0"/>
        <v>40.83</v>
      </c>
      <c r="F17" s="79">
        <v>100</v>
      </c>
      <c r="H17" s="8">
        <v>43.6</v>
      </c>
      <c r="I17" s="8">
        <f t="shared" si="1"/>
        <v>93.6467889908257</v>
      </c>
    </row>
    <row r="18" spans="1:9" s="8" customFormat="1" ht="28.5" customHeight="1">
      <c r="A18" s="29">
        <v>8</v>
      </c>
      <c r="B18" s="1" t="s">
        <v>26</v>
      </c>
      <c r="C18" s="58">
        <v>40.83</v>
      </c>
      <c r="D18" s="39">
        <v>1.26</v>
      </c>
      <c r="E18" s="39">
        <f t="shared" si="0"/>
        <v>40.83</v>
      </c>
      <c r="F18" s="79">
        <v>100</v>
      </c>
      <c r="H18" s="8">
        <v>43.6</v>
      </c>
      <c r="I18" s="8">
        <f t="shared" si="1"/>
        <v>93.6467889908257</v>
      </c>
    </row>
    <row r="19" spans="1:9" s="8" customFormat="1" ht="42" customHeight="1">
      <c r="A19" s="29">
        <v>9</v>
      </c>
      <c r="B19" s="1" t="s">
        <v>27</v>
      </c>
      <c r="C19" s="58">
        <v>40.83</v>
      </c>
      <c r="D19" s="39">
        <v>2.59</v>
      </c>
      <c r="E19" s="39">
        <f t="shared" si="0"/>
        <v>27.47</v>
      </c>
      <c r="F19" s="70">
        <v>67.269</v>
      </c>
      <c r="H19" s="8">
        <v>27.47</v>
      </c>
      <c r="I19" s="8">
        <f t="shared" si="1"/>
        <v>100</v>
      </c>
    </row>
    <row r="20" spans="1:9" s="8" customFormat="1" ht="42.75" customHeight="1">
      <c r="A20" s="29">
        <v>10</v>
      </c>
      <c r="B20" s="1" t="s">
        <v>28</v>
      </c>
      <c r="C20" s="58">
        <v>40.83</v>
      </c>
      <c r="D20" s="39">
        <v>2.59</v>
      </c>
      <c r="E20" s="39">
        <f t="shared" si="0"/>
        <v>26.34</v>
      </c>
      <c r="F20" s="70">
        <v>64.52</v>
      </c>
      <c r="H20" s="8">
        <v>26.34</v>
      </c>
      <c r="I20" s="8">
        <f t="shared" si="1"/>
        <v>100</v>
      </c>
    </row>
    <row r="21" spans="1:9" s="8" customFormat="1" ht="42.75" customHeight="1">
      <c r="A21" s="29">
        <v>11</v>
      </c>
      <c r="B21" s="1" t="s">
        <v>29</v>
      </c>
      <c r="C21" s="58">
        <v>40.83</v>
      </c>
      <c r="D21" s="39">
        <v>2.59</v>
      </c>
      <c r="E21" s="39">
        <f t="shared" si="0"/>
        <v>27.96</v>
      </c>
      <c r="F21" s="70">
        <v>68.47</v>
      </c>
      <c r="H21" s="8">
        <v>27.96</v>
      </c>
      <c r="I21" s="8">
        <f t="shared" si="1"/>
        <v>100</v>
      </c>
    </row>
    <row r="22" spans="1:9" s="8" customFormat="1" ht="42" customHeight="1">
      <c r="A22" s="29">
        <v>12</v>
      </c>
      <c r="B22" s="1" t="s">
        <v>30</v>
      </c>
      <c r="C22" s="58">
        <v>40.83</v>
      </c>
      <c r="D22" s="39">
        <v>2.59</v>
      </c>
      <c r="E22" s="39">
        <f t="shared" si="0"/>
        <v>26.67</v>
      </c>
      <c r="F22" s="70">
        <v>65.32</v>
      </c>
      <c r="H22" s="8">
        <v>26.67</v>
      </c>
      <c r="I22" s="8">
        <f t="shared" si="1"/>
        <v>100</v>
      </c>
    </row>
    <row r="23" spans="1:9" s="8" customFormat="1" ht="51" customHeight="1">
      <c r="A23" s="29">
        <v>13</v>
      </c>
      <c r="B23" s="1" t="s">
        <v>31</v>
      </c>
      <c r="C23" s="58">
        <v>40.83</v>
      </c>
      <c r="D23" s="39">
        <v>1.99</v>
      </c>
      <c r="E23" s="39">
        <f t="shared" si="0"/>
        <v>35.73</v>
      </c>
      <c r="F23" s="70">
        <v>87.519</v>
      </c>
      <c r="H23" s="8">
        <v>35.73</v>
      </c>
      <c r="I23" s="8">
        <f t="shared" si="1"/>
        <v>100</v>
      </c>
    </row>
    <row r="24" spans="1:9" s="8" customFormat="1" ht="54" customHeight="1">
      <c r="A24" s="29">
        <v>14</v>
      </c>
      <c r="B24" s="1" t="s">
        <v>32</v>
      </c>
      <c r="C24" s="58">
        <v>40.83</v>
      </c>
      <c r="D24" s="39">
        <v>1.99</v>
      </c>
      <c r="E24" s="39">
        <f t="shared" si="0"/>
        <v>34.81</v>
      </c>
      <c r="F24" s="70">
        <v>85.261</v>
      </c>
      <c r="H24" s="8">
        <v>34.81</v>
      </c>
      <c r="I24" s="8">
        <f t="shared" si="1"/>
        <v>100</v>
      </c>
    </row>
    <row r="25" spans="1:9" s="8" customFormat="1" ht="53.25" customHeight="1">
      <c r="A25" s="29">
        <v>15</v>
      </c>
      <c r="B25" s="1" t="s">
        <v>33</v>
      </c>
      <c r="C25" s="58">
        <v>40.83</v>
      </c>
      <c r="D25" s="39">
        <v>1.99</v>
      </c>
      <c r="E25" s="39">
        <f t="shared" si="0"/>
        <v>36.38</v>
      </c>
      <c r="F25" s="70">
        <v>89.101</v>
      </c>
      <c r="H25" s="8">
        <v>36.38</v>
      </c>
      <c r="I25" s="8">
        <f t="shared" si="1"/>
        <v>100</v>
      </c>
    </row>
    <row r="26" spans="1:9" s="8" customFormat="1" ht="52.5" customHeight="1">
      <c r="A26" s="29">
        <v>16</v>
      </c>
      <c r="B26" s="1" t="s">
        <v>34</v>
      </c>
      <c r="C26" s="58">
        <v>40.83</v>
      </c>
      <c r="D26" s="39">
        <v>1.99</v>
      </c>
      <c r="E26" s="39">
        <f t="shared" si="0"/>
        <v>34.77</v>
      </c>
      <c r="F26" s="70">
        <v>85.165</v>
      </c>
      <c r="H26" s="8">
        <v>34.77</v>
      </c>
      <c r="I26" s="8">
        <f t="shared" si="1"/>
        <v>100</v>
      </c>
    </row>
    <row r="27" spans="1:9" s="8" customFormat="1" ht="54" customHeight="1">
      <c r="A27" s="29">
        <v>17</v>
      </c>
      <c r="B27" s="1" t="s">
        <v>35</v>
      </c>
      <c r="C27" s="58">
        <v>40.83</v>
      </c>
      <c r="D27" s="39">
        <v>3.31</v>
      </c>
      <c r="E27" s="39">
        <f t="shared" si="0"/>
        <v>32.17</v>
      </c>
      <c r="F27" s="70">
        <v>78.801</v>
      </c>
      <c r="H27" s="8">
        <v>32.17</v>
      </c>
      <c r="I27" s="8">
        <f t="shared" si="1"/>
        <v>100</v>
      </c>
    </row>
    <row r="28" spans="1:9" s="8" customFormat="1" ht="53.25" customHeight="1">
      <c r="A28" s="29">
        <v>18</v>
      </c>
      <c r="B28" s="1" t="s">
        <v>85</v>
      </c>
      <c r="C28" s="58">
        <v>40.83</v>
      </c>
      <c r="D28" s="39">
        <v>3.31</v>
      </c>
      <c r="E28" s="39">
        <f t="shared" si="0"/>
        <v>31.36</v>
      </c>
      <c r="F28" s="70">
        <v>76.799</v>
      </c>
      <c r="H28" s="8">
        <v>31.36</v>
      </c>
      <c r="I28" s="8">
        <f t="shared" si="1"/>
        <v>100</v>
      </c>
    </row>
    <row r="29" spans="1:9" s="8" customFormat="1" ht="51" customHeight="1">
      <c r="A29" s="29">
        <v>19</v>
      </c>
      <c r="B29" s="1" t="s">
        <v>36</v>
      </c>
      <c r="C29" s="58">
        <v>40.83</v>
      </c>
      <c r="D29" s="39">
        <v>3.31</v>
      </c>
      <c r="E29" s="39">
        <f t="shared" si="0"/>
        <v>32.69</v>
      </c>
      <c r="F29" s="70">
        <v>80.056</v>
      </c>
      <c r="H29" s="8">
        <v>32.69</v>
      </c>
      <c r="I29" s="8">
        <f t="shared" si="1"/>
        <v>100</v>
      </c>
    </row>
    <row r="30" spans="1:9" s="8" customFormat="1" ht="53.25" customHeight="1">
      <c r="A30" s="29">
        <v>20</v>
      </c>
      <c r="B30" s="1" t="s">
        <v>37</v>
      </c>
      <c r="C30" s="58">
        <v>40.83</v>
      </c>
      <c r="D30" s="39">
        <v>3.31</v>
      </c>
      <c r="E30" s="39">
        <f t="shared" si="0"/>
        <v>31.71</v>
      </c>
      <c r="F30" s="70">
        <v>77.664</v>
      </c>
      <c r="H30" s="8">
        <v>31.71</v>
      </c>
      <c r="I30" s="8">
        <f t="shared" si="1"/>
        <v>100</v>
      </c>
    </row>
    <row r="31" spans="1:9" s="8" customFormat="1" ht="52.5" customHeight="1">
      <c r="A31" s="29">
        <v>21</v>
      </c>
      <c r="B31" s="1" t="s">
        <v>38</v>
      </c>
      <c r="C31" s="58">
        <v>40.83</v>
      </c>
      <c r="D31" s="39">
        <v>3.31</v>
      </c>
      <c r="E31" s="39">
        <f t="shared" si="0"/>
        <v>31.66</v>
      </c>
      <c r="F31" s="70">
        <v>77.546</v>
      </c>
      <c r="H31" s="8">
        <v>31.66</v>
      </c>
      <c r="I31" s="8">
        <f t="shared" si="1"/>
        <v>100</v>
      </c>
    </row>
    <row r="32" spans="1:9" s="8" customFormat="1" ht="54" customHeight="1">
      <c r="A32" s="44">
        <v>22</v>
      </c>
      <c r="B32" s="1" t="s">
        <v>76</v>
      </c>
      <c r="C32" s="58">
        <v>40.83</v>
      </c>
      <c r="D32" s="39">
        <v>3.31</v>
      </c>
      <c r="E32" s="39">
        <f t="shared" si="0"/>
        <v>33.72</v>
      </c>
      <c r="F32" s="70">
        <v>82.592</v>
      </c>
      <c r="H32" s="8">
        <v>33.72</v>
      </c>
      <c r="I32" s="8">
        <f t="shared" si="1"/>
        <v>100</v>
      </c>
    </row>
    <row r="33" spans="1:9" s="8" customFormat="1" ht="57.75" customHeight="1">
      <c r="A33" s="29">
        <v>23</v>
      </c>
      <c r="B33" s="1" t="s">
        <v>39</v>
      </c>
      <c r="C33" s="58">
        <v>40.83</v>
      </c>
      <c r="D33" s="39">
        <v>2.53</v>
      </c>
      <c r="E33" s="39">
        <f t="shared" si="0"/>
        <v>40.83</v>
      </c>
      <c r="F33" s="70">
        <v>100</v>
      </c>
      <c r="H33" s="8">
        <v>42.08</v>
      </c>
      <c r="I33" s="8">
        <f t="shared" si="1"/>
        <v>97.0294676806084</v>
      </c>
    </row>
    <row r="34" spans="1:9" s="8" customFormat="1" ht="55.5" customHeight="1">
      <c r="A34" s="29">
        <v>24</v>
      </c>
      <c r="B34" s="1" t="s">
        <v>40</v>
      </c>
      <c r="C34" s="58">
        <v>40.83</v>
      </c>
      <c r="D34" s="39">
        <v>2.53</v>
      </c>
      <c r="E34" s="39">
        <f t="shared" si="0"/>
        <v>40.49</v>
      </c>
      <c r="F34" s="70">
        <v>99.169</v>
      </c>
      <c r="H34" s="8">
        <v>40.49</v>
      </c>
      <c r="I34" s="8">
        <f t="shared" si="1"/>
        <v>100</v>
      </c>
    </row>
    <row r="35" spans="1:9" s="8" customFormat="1" ht="51" customHeight="1">
      <c r="A35" s="29">
        <v>25</v>
      </c>
      <c r="B35" s="1" t="s">
        <v>41</v>
      </c>
      <c r="C35" s="58">
        <v>40.83</v>
      </c>
      <c r="D35" s="39">
        <v>2.53</v>
      </c>
      <c r="E35" s="39">
        <f t="shared" si="0"/>
        <v>40.83</v>
      </c>
      <c r="F35" s="70">
        <v>100</v>
      </c>
      <c r="H35" s="8">
        <v>42.76</v>
      </c>
      <c r="I35" s="8">
        <f t="shared" si="1"/>
        <v>95.4864359214219</v>
      </c>
    </row>
    <row r="36" spans="1:9" s="8" customFormat="1" ht="54.75" customHeight="1">
      <c r="A36" s="29">
        <v>26</v>
      </c>
      <c r="B36" s="1" t="s">
        <v>42</v>
      </c>
      <c r="C36" s="58">
        <v>40.83</v>
      </c>
      <c r="D36" s="39">
        <v>2.53</v>
      </c>
      <c r="E36" s="39">
        <f t="shared" si="0"/>
        <v>40.83</v>
      </c>
      <c r="F36" s="70">
        <v>100</v>
      </c>
      <c r="H36" s="8">
        <v>41.44</v>
      </c>
      <c r="I36" s="8">
        <f t="shared" si="1"/>
        <v>98.5279922779923</v>
      </c>
    </row>
    <row r="37" spans="1:9" s="8" customFormat="1" ht="55.5" customHeight="1">
      <c r="A37" s="29">
        <v>27</v>
      </c>
      <c r="B37" s="1" t="s">
        <v>43</v>
      </c>
      <c r="C37" s="58">
        <v>40.83</v>
      </c>
      <c r="D37" s="39">
        <v>4.31</v>
      </c>
      <c r="E37" s="39">
        <f t="shared" si="0"/>
        <v>28.16</v>
      </c>
      <c r="F37" s="70">
        <v>68.959</v>
      </c>
      <c r="H37" s="8">
        <v>28.16</v>
      </c>
      <c r="I37" s="8">
        <f t="shared" si="1"/>
        <v>100</v>
      </c>
    </row>
    <row r="38" spans="1:9" s="8" customFormat="1" ht="56.25" customHeight="1">
      <c r="A38" s="29">
        <v>28</v>
      </c>
      <c r="B38" s="1" t="s">
        <v>44</v>
      </c>
      <c r="C38" s="58">
        <v>40.83</v>
      </c>
      <c r="D38" s="39">
        <v>4.31</v>
      </c>
      <c r="E38" s="39">
        <f t="shared" si="0"/>
        <v>26.86</v>
      </c>
      <c r="F38" s="70">
        <v>65.774</v>
      </c>
      <c r="H38" s="8">
        <v>26.86</v>
      </c>
      <c r="I38" s="8">
        <f t="shared" si="1"/>
        <v>100</v>
      </c>
    </row>
    <row r="39" spans="1:9" s="8" customFormat="1" ht="55.5" customHeight="1">
      <c r="A39" s="29">
        <v>29</v>
      </c>
      <c r="B39" s="1" t="s">
        <v>45</v>
      </c>
      <c r="C39" s="58">
        <v>40.83</v>
      </c>
      <c r="D39" s="39">
        <v>4.31</v>
      </c>
      <c r="E39" s="39">
        <f t="shared" si="0"/>
        <v>28.19</v>
      </c>
      <c r="F39" s="70">
        <v>69.047</v>
      </c>
      <c r="H39" s="8">
        <v>28.19</v>
      </c>
      <c r="I39" s="8">
        <f t="shared" si="1"/>
        <v>100</v>
      </c>
    </row>
    <row r="40" spans="1:9" s="8" customFormat="1" ht="54.75" customHeight="1">
      <c r="A40" s="29">
        <v>30</v>
      </c>
      <c r="B40" s="1" t="s">
        <v>46</v>
      </c>
      <c r="C40" s="58">
        <v>40.83</v>
      </c>
      <c r="D40" s="39">
        <v>4.31</v>
      </c>
      <c r="E40" s="39">
        <f t="shared" si="0"/>
        <v>28.65</v>
      </c>
      <c r="F40" s="70">
        <v>70.16</v>
      </c>
      <c r="H40" s="8">
        <v>28.65</v>
      </c>
      <c r="I40" s="8">
        <f t="shared" si="1"/>
        <v>100</v>
      </c>
    </row>
    <row r="41" spans="1:9" s="8" customFormat="1" ht="56.25" customHeight="1">
      <c r="A41" s="44">
        <v>31</v>
      </c>
      <c r="B41" s="1" t="s">
        <v>77</v>
      </c>
      <c r="C41" s="58">
        <v>40.83</v>
      </c>
      <c r="D41" s="39">
        <v>4.31</v>
      </c>
      <c r="E41" s="39">
        <f t="shared" si="0"/>
        <v>28.53</v>
      </c>
      <c r="F41" s="70">
        <v>69.877</v>
      </c>
      <c r="H41" s="8">
        <v>28.53</v>
      </c>
      <c r="I41" s="8">
        <f t="shared" si="1"/>
        <v>100</v>
      </c>
    </row>
    <row r="42" spans="1:9" s="8" customFormat="1" ht="57" customHeight="1">
      <c r="A42" s="44">
        <v>32</v>
      </c>
      <c r="B42" s="1" t="s">
        <v>78</v>
      </c>
      <c r="C42" s="58">
        <v>40.83</v>
      </c>
      <c r="D42" s="39">
        <v>4.31</v>
      </c>
      <c r="E42" s="39">
        <f t="shared" si="0"/>
        <v>28.95</v>
      </c>
      <c r="F42" s="70">
        <v>70.892</v>
      </c>
      <c r="H42" s="8">
        <v>28.95</v>
      </c>
      <c r="I42" s="8">
        <f t="shared" si="1"/>
        <v>100</v>
      </c>
    </row>
    <row r="43" spans="1:9" s="8" customFormat="1" ht="58.5" customHeight="1">
      <c r="A43" s="44">
        <v>33</v>
      </c>
      <c r="B43" s="1" t="s">
        <v>79</v>
      </c>
      <c r="C43" s="58">
        <v>40.83</v>
      </c>
      <c r="D43" s="39">
        <v>4.31</v>
      </c>
      <c r="E43" s="39">
        <f aca="true" t="shared" si="2" ref="E43:E74">C43*F43/100</f>
        <v>28.7</v>
      </c>
      <c r="F43" s="70">
        <v>70.28</v>
      </c>
      <c r="H43" s="8">
        <v>28.7</v>
      </c>
      <c r="I43" s="8">
        <f t="shared" si="1"/>
        <v>100</v>
      </c>
    </row>
    <row r="44" spans="1:9" s="8" customFormat="1" ht="55.5" customHeight="1">
      <c r="A44" s="29">
        <v>34</v>
      </c>
      <c r="B44" s="1" t="s">
        <v>47</v>
      </c>
      <c r="C44" s="58">
        <v>40.83</v>
      </c>
      <c r="D44" s="39">
        <v>3.53</v>
      </c>
      <c r="E44" s="39">
        <f t="shared" si="2"/>
        <v>34.39</v>
      </c>
      <c r="F44" s="70">
        <v>84.22</v>
      </c>
      <c r="H44" s="8">
        <v>34.39</v>
      </c>
      <c r="I44" s="8">
        <f t="shared" si="1"/>
        <v>100</v>
      </c>
    </row>
    <row r="45" spans="1:9" s="8" customFormat="1" ht="56.25" customHeight="1">
      <c r="A45" s="29">
        <v>35</v>
      </c>
      <c r="B45" s="1" t="s">
        <v>48</v>
      </c>
      <c r="C45" s="58">
        <v>40.83</v>
      </c>
      <c r="D45" s="39">
        <v>3.53</v>
      </c>
      <c r="E45" s="39">
        <f t="shared" si="2"/>
        <v>33.91</v>
      </c>
      <c r="F45" s="70">
        <v>83.045</v>
      </c>
      <c r="H45" s="8">
        <v>33.91</v>
      </c>
      <c r="I45" s="8">
        <f t="shared" si="1"/>
        <v>100</v>
      </c>
    </row>
    <row r="46" spans="1:9" s="8" customFormat="1" ht="54.75" customHeight="1">
      <c r="A46" s="29">
        <v>36</v>
      </c>
      <c r="B46" s="1" t="s">
        <v>49</v>
      </c>
      <c r="C46" s="58">
        <v>40.83</v>
      </c>
      <c r="D46" s="39">
        <v>3.53</v>
      </c>
      <c r="E46" s="39">
        <f t="shared" si="2"/>
        <v>34.1</v>
      </c>
      <c r="F46" s="70">
        <v>83.507</v>
      </c>
      <c r="H46" s="8">
        <v>34.1</v>
      </c>
      <c r="I46" s="8">
        <f t="shared" si="1"/>
        <v>100</v>
      </c>
    </row>
    <row r="47" spans="1:9" s="8" customFormat="1" ht="55.5" customHeight="1">
      <c r="A47" s="29">
        <v>37</v>
      </c>
      <c r="B47" s="1" t="s">
        <v>50</v>
      </c>
      <c r="C47" s="58">
        <v>40.83</v>
      </c>
      <c r="D47" s="39">
        <v>3.53</v>
      </c>
      <c r="E47" s="39">
        <f t="shared" si="2"/>
        <v>34.99</v>
      </c>
      <c r="F47" s="70">
        <v>85.688</v>
      </c>
      <c r="H47" s="8">
        <v>34.99</v>
      </c>
      <c r="I47" s="8">
        <f t="shared" si="1"/>
        <v>100</v>
      </c>
    </row>
    <row r="48" spans="1:9" s="8" customFormat="1" ht="53.25" customHeight="1">
      <c r="A48" s="44">
        <v>38</v>
      </c>
      <c r="B48" s="1" t="s">
        <v>80</v>
      </c>
      <c r="C48" s="58">
        <v>40.83</v>
      </c>
      <c r="D48" s="39">
        <v>3.53</v>
      </c>
      <c r="E48" s="39">
        <f t="shared" si="2"/>
        <v>34.69</v>
      </c>
      <c r="F48" s="70">
        <v>84.957</v>
      </c>
      <c r="H48" s="8">
        <v>34.69</v>
      </c>
      <c r="I48" s="8">
        <f t="shared" si="1"/>
        <v>100</v>
      </c>
    </row>
    <row r="49" spans="1:9" s="8" customFormat="1" ht="57.75" customHeight="1">
      <c r="A49" s="44">
        <v>39</v>
      </c>
      <c r="B49" s="1" t="s">
        <v>81</v>
      </c>
      <c r="C49" s="58">
        <v>40.83</v>
      </c>
      <c r="D49" s="39">
        <v>3.53</v>
      </c>
      <c r="E49" s="39">
        <f t="shared" si="2"/>
        <v>35.48</v>
      </c>
      <c r="F49" s="70">
        <v>86.908</v>
      </c>
      <c r="H49" s="8">
        <v>35.48</v>
      </c>
      <c r="I49" s="8">
        <f t="shared" si="1"/>
        <v>100</v>
      </c>
    </row>
    <row r="50" spans="1:9" s="8" customFormat="1" ht="52.5" customHeight="1">
      <c r="A50" s="29">
        <v>40</v>
      </c>
      <c r="B50" s="1" t="s">
        <v>51</v>
      </c>
      <c r="C50" s="58">
        <v>40.83</v>
      </c>
      <c r="D50" s="39">
        <v>5.31</v>
      </c>
      <c r="E50" s="39">
        <f t="shared" si="2"/>
        <v>32.88</v>
      </c>
      <c r="F50" s="70">
        <v>80.536</v>
      </c>
      <c r="H50" s="8">
        <v>32.88</v>
      </c>
      <c r="I50" s="8">
        <f t="shared" si="1"/>
        <v>100</v>
      </c>
    </row>
    <row r="51" spans="1:9" s="8" customFormat="1" ht="57" customHeight="1">
      <c r="A51" s="29">
        <v>41</v>
      </c>
      <c r="B51" s="1" t="s">
        <v>52</v>
      </c>
      <c r="C51" s="58">
        <v>40.83</v>
      </c>
      <c r="D51" s="39">
        <v>5.31</v>
      </c>
      <c r="E51" s="39">
        <f t="shared" si="2"/>
        <v>32.16</v>
      </c>
      <c r="F51" s="70">
        <v>78.764</v>
      </c>
      <c r="H51" s="8">
        <v>32.16</v>
      </c>
      <c r="I51" s="8">
        <f t="shared" si="1"/>
        <v>100</v>
      </c>
    </row>
    <row r="52" spans="1:9" s="8" customFormat="1" ht="66" customHeight="1">
      <c r="A52" s="29">
        <v>42</v>
      </c>
      <c r="B52" s="1" t="s">
        <v>53</v>
      </c>
      <c r="C52" s="58">
        <v>40.83</v>
      </c>
      <c r="D52" s="39">
        <v>5.31</v>
      </c>
      <c r="E52" s="39">
        <f t="shared" si="2"/>
        <v>25.75</v>
      </c>
      <c r="F52" s="70">
        <v>63.078</v>
      </c>
      <c r="H52" s="8">
        <v>25.75</v>
      </c>
      <c r="I52" s="8">
        <f t="shared" si="1"/>
        <v>100</v>
      </c>
    </row>
    <row r="53" spans="1:9" s="8" customFormat="1" ht="66" customHeight="1">
      <c r="A53" s="62">
        <v>43</v>
      </c>
      <c r="B53" s="1" t="s">
        <v>88</v>
      </c>
      <c r="C53" s="58">
        <v>40.83</v>
      </c>
      <c r="D53" s="39">
        <v>5.31</v>
      </c>
      <c r="E53" s="39">
        <f t="shared" si="2"/>
        <v>25.4</v>
      </c>
      <c r="F53" s="70">
        <v>62.197</v>
      </c>
      <c r="H53" s="8">
        <v>25.4</v>
      </c>
      <c r="I53" s="8">
        <f t="shared" si="1"/>
        <v>100</v>
      </c>
    </row>
    <row r="54" spans="1:9" s="8" customFormat="1" ht="57" customHeight="1">
      <c r="A54" s="29">
        <v>44</v>
      </c>
      <c r="B54" s="1" t="s">
        <v>54</v>
      </c>
      <c r="C54" s="58">
        <v>40.83</v>
      </c>
      <c r="D54" s="39">
        <v>5.31</v>
      </c>
      <c r="E54" s="39">
        <f t="shared" si="2"/>
        <v>33.36</v>
      </c>
      <c r="F54" s="70">
        <v>81.711</v>
      </c>
      <c r="H54" s="8">
        <v>33.36</v>
      </c>
      <c r="I54" s="8">
        <f t="shared" si="1"/>
        <v>100</v>
      </c>
    </row>
    <row r="55" spans="1:9" s="8" customFormat="1" ht="54" customHeight="1">
      <c r="A55" s="29">
        <v>45</v>
      </c>
      <c r="B55" s="1" t="s">
        <v>55</v>
      </c>
      <c r="C55" s="58">
        <v>40.83</v>
      </c>
      <c r="D55" s="39">
        <v>5.31</v>
      </c>
      <c r="E55" s="39">
        <f t="shared" si="2"/>
        <v>33.02</v>
      </c>
      <c r="F55" s="70">
        <v>80.883</v>
      </c>
      <c r="H55" s="8">
        <v>33.02</v>
      </c>
      <c r="I55" s="8">
        <f t="shared" si="1"/>
        <v>100</v>
      </c>
    </row>
    <row r="56" spans="1:9" s="8" customFormat="1" ht="72" customHeight="1">
      <c r="A56" s="29">
        <v>46</v>
      </c>
      <c r="B56" s="1" t="s">
        <v>56</v>
      </c>
      <c r="C56" s="58">
        <v>40.83</v>
      </c>
      <c r="D56" s="39">
        <v>5.31</v>
      </c>
      <c r="E56" s="39">
        <f t="shared" si="2"/>
        <v>26.14</v>
      </c>
      <c r="F56" s="70">
        <v>64.031</v>
      </c>
      <c r="H56" s="8">
        <v>26.14</v>
      </c>
      <c r="I56" s="8">
        <f t="shared" si="1"/>
        <v>100</v>
      </c>
    </row>
    <row r="57" spans="1:9" s="8" customFormat="1" ht="68.25" customHeight="1">
      <c r="A57" s="62">
        <v>47</v>
      </c>
      <c r="B57" s="1" t="s">
        <v>89</v>
      </c>
      <c r="C57" s="58">
        <v>40.83</v>
      </c>
      <c r="D57" s="39">
        <v>5.31</v>
      </c>
      <c r="E57" s="39">
        <f t="shared" si="2"/>
        <v>25.88</v>
      </c>
      <c r="F57" s="70">
        <v>63.388</v>
      </c>
      <c r="H57" s="8">
        <v>25.88</v>
      </c>
      <c r="I57" s="8">
        <f t="shared" si="1"/>
        <v>100</v>
      </c>
    </row>
    <row r="58" spans="1:9" s="8" customFormat="1" ht="56.25" customHeight="1">
      <c r="A58" s="44">
        <v>48</v>
      </c>
      <c r="B58" s="1" t="s">
        <v>82</v>
      </c>
      <c r="C58" s="58">
        <v>40.83</v>
      </c>
      <c r="D58" s="39">
        <v>5.31</v>
      </c>
      <c r="E58" s="39">
        <f t="shared" si="2"/>
        <v>33.19</v>
      </c>
      <c r="F58" s="70">
        <v>81.284</v>
      </c>
      <c r="H58" s="8">
        <v>33.19</v>
      </c>
      <c r="I58" s="8">
        <f t="shared" si="1"/>
        <v>100</v>
      </c>
    </row>
    <row r="59" spans="1:9" s="8" customFormat="1" ht="72" customHeight="1">
      <c r="A59" s="44">
        <v>49</v>
      </c>
      <c r="B59" s="1" t="s">
        <v>83</v>
      </c>
      <c r="C59" s="58">
        <v>40.83</v>
      </c>
      <c r="D59" s="39">
        <v>5.31</v>
      </c>
      <c r="E59" s="39">
        <f t="shared" si="2"/>
        <v>26.03</v>
      </c>
      <c r="F59" s="70">
        <v>63.759</v>
      </c>
      <c r="H59" s="8">
        <v>26.03</v>
      </c>
      <c r="I59" s="8">
        <f t="shared" si="1"/>
        <v>100</v>
      </c>
    </row>
    <row r="60" spans="1:9" s="8" customFormat="1" ht="58.5" customHeight="1">
      <c r="A60" s="44">
        <v>50</v>
      </c>
      <c r="B60" s="1" t="s">
        <v>69</v>
      </c>
      <c r="C60" s="58">
        <v>40.83</v>
      </c>
      <c r="D60" s="39">
        <v>5.31</v>
      </c>
      <c r="E60" s="39">
        <f t="shared" si="2"/>
        <v>33.95</v>
      </c>
      <c r="F60" s="70">
        <v>83.152</v>
      </c>
      <c r="H60" s="8">
        <v>33.95</v>
      </c>
      <c r="I60" s="8">
        <f t="shared" si="1"/>
        <v>100</v>
      </c>
    </row>
    <row r="61" spans="1:9" s="8" customFormat="1" ht="70.5" customHeight="1">
      <c r="A61" s="44">
        <v>51</v>
      </c>
      <c r="B61" s="1" t="s">
        <v>70</v>
      </c>
      <c r="C61" s="58">
        <v>40.83</v>
      </c>
      <c r="D61" s="39">
        <v>5.31</v>
      </c>
      <c r="E61" s="39">
        <f t="shared" si="2"/>
        <v>26.59</v>
      </c>
      <c r="F61" s="70">
        <v>65.134</v>
      </c>
      <c r="H61" s="8">
        <v>26.59</v>
      </c>
      <c r="I61" s="8">
        <f t="shared" si="1"/>
        <v>100</v>
      </c>
    </row>
    <row r="62" spans="1:9" s="8" customFormat="1" ht="58.5" customHeight="1">
      <c r="A62" s="44">
        <v>52</v>
      </c>
      <c r="B62" s="1" t="s">
        <v>71</v>
      </c>
      <c r="C62" s="58">
        <v>40.83</v>
      </c>
      <c r="D62" s="39">
        <v>5.31</v>
      </c>
      <c r="E62" s="39">
        <f t="shared" si="2"/>
        <v>34.45</v>
      </c>
      <c r="F62" s="70">
        <v>84.369</v>
      </c>
      <c r="H62" s="8">
        <v>34.45</v>
      </c>
      <c r="I62" s="8">
        <f t="shared" si="1"/>
        <v>100</v>
      </c>
    </row>
    <row r="63" spans="1:9" s="8" customFormat="1" ht="63.75" customHeight="1">
      <c r="A63" s="44">
        <v>53</v>
      </c>
      <c r="B63" s="1" t="s">
        <v>72</v>
      </c>
      <c r="C63" s="58">
        <v>40.83</v>
      </c>
      <c r="D63" s="39">
        <v>5.31</v>
      </c>
      <c r="E63" s="39">
        <f t="shared" si="2"/>
        <v>27.02</v>
      </c>
      <c r="F63" s="70">
        <v>66.169</v>
      </c>
      <c r="H63" s="8">
        <v>27.02</v>
      </c>
      <c r="I63" s="8">
        <f t="shared" si="1"/>
        <v>100</v>
      </c>
    </row>
    <row r="64" spans="1:9" s="8" customFormat="1" ht="59.25" customHeight="1">
      <c r="A64" s="29">
        <v>54</v>
      </c>
      <c r="B64" s="1" t="s">
        <v>57</v>
      </c>
      <c r="C64" s="58">
        <v>40.83</v>
      </c>
      <c r="D64" s="39">
        <v>4.53</v>
      </c>
      <c r="E64" s="39">
        <f t="shared" si="2"/>
        <v>38.55</v>
      </c>
      <c r="F64" s="70">
        <v>94.417</v>
      </c>
      <c r="H64" s="8">
        <v>38.55</v>
      </c>
      <c r="I64" s="8">
        <f t="shared" si="1"/>
        <v>100</v>
      </c>
    </row>
    <row r="65" spans="1:9" s="8" customFormat="1" ht="67.5" customHeight="1">
      <c r="A65" s="29">
        <v>55</v>
      </c>
      <c r="B65" s="1" t="s">
        <v>113</v>
      </c>
      <c r="C65" s="58">
        <v>40.83</v>
      </c>
      <c r="D65" s="39">
        <v>4.53</v>
      </c>
      <c r="E65" s="39">
        <f t="shared" si="2"/>
        <v>30.18</v>
      </c>
      <c r="F65" s="70">
        <v>73.921</v>
      </c>
      <c r="H65" s="8">
        <v>30.18</v>
      </c>
      <c r="I65" s="8">
        <f t="shared" si="1"/>
        <v>100</v>
      </c>
    </row>
    <row r="66" spans="1:9" s="8" customFormat="1" ht="78" customHeight="1">
      <c r="A66" s="29">
        <v>56</v>
      </c>
      <c r="B66" s="1" t="s">
        <v>113</v>
      </c>
      <c r="C66" s="58">
        <v>40.83</v>
      </c>
      <c r="D66" s="39">
        <v>4.53</v>
      </c>
      <c r="E66" s="39">
        <f t="shared" si="2"/>
        <v>29.78</v>
      </c>
      <c r="F66" s="70">
        <v>72.939</v>
      </c>
      <c r="H66" s="8">
        <v>29.78</v>
      </c>
      <c r="I66" s="8">
        <f t="shared" si="1"/>
        <v>100</v>
      </c>
    </row>
    <row r="67" spans="1:9" s="8" customFormat="1" ht="55.5" customHeight="1">
      <c r="A67" s="29">
        <v>57</v>
      </c>
      <c r="B67" s="1" t="s">
        <v>58</v>
      </c>
      <c r="C67" s="58">
        <v>40.83</v>
      </c>
      <c r="D67" s="39">
        <v>4.53</v>
      </c>
      <c r="E67" s="39">
        <f t="shared" si="2"/>
        <v>39.1</v>
      </c>
      <c r="F67" s="70">
        <v>95.752</v>
      </c>
      <c r="H67" s="8">
        <v>39.1</v>
      </c>
      <c r="I67" s="8">
        <f t="shared" si="1"/>
        <v>100</v>
      </c>
    </row>
    <row r="68" spans="1:9" s="8" customFormat="1" ht="56.25" customHeight="1">
      <c r="A68" s="29">
        <v>58</v>
      </c>
      <c r="B68" s="1" t="s">
        <v>59</v>
      </c>
      <c r="C68" s="58">
        <v>40.83</v>
      </c>
      <c r="D68" s="39">
        <v>4.53</v>
      </c>
      <c r="E68" s="39">
        <f t="shared" si="2"/>
        <v>38.65</v>
      </c>
      <c r="F68" s="70">
        <v>94.671</v>
      </c>
      <c r="H68" s="8">
        <v>38.65</v>
      </c>
      <c r="I68" s="8">
        <f t="shared" si="1"/>
        <v>100</v>
      </c>
    </row>
    <row r="69" spans="1:9" s="8" customFormat="1" ht="69.75" customHeight="1">
      <c r="A69" s="29">
        <v>59</v>
      </c>
      <c r="B69" s="1" t="s">
        <v>110</v>
      </c>
      <c r="C69" s="58">
        <v>40.83</v>
      </c>
      <c r="D69" s="39">
        <v>4.53</v>
      </c>
      <c r="E69" s="39">
        <f t="shared" si="2"/>
        <v>30.64</v>
      </c>
      <c r="F69" s="70">
        <v>75.045</v>
      </c>
      <c r="H69" s="8">
        <v>30.64</v>
      </c>
      <c r="I69" s="8">
        <f t="shared" si="1"/>
        <v>100</v>
      </c>
    </row>
    <row r="70" spans="1:9" s="8" customFormat="1" ht="68.25" customHeight="1">
      <c r="A70" s="29">
        <v>60</v>
      </c>
      <c r="B70" s="1" t="s">
        <v>110</v>
      </c>
      <c r="C70" s="58">
        <v>40.83</v>
      </c>
      <c r="D70" s="39">
        <v>4.53</v>
      </c>
      <c r="E70" s="39">
        <f t="shared" si="2"/>
        <v>30.22</v>
      </c>
      <c r="F70" s="70">
        <v>74.023</v>
      </c>
      <c r="H70" s="8">
        <v>30.22</v>
      </c>
      <c r="I70" s="8">
        <f t="shared" si="1"/>
        <v>100</v>
      </c>
    </row>
    <row r="71" spans="1:9" s="8" customFormat="1" ht="54.75" customHeight="1">
      <c r="A71" s="44">
        <v>61</v>
      </c>
      <c r="B71" s="1" t="s">
        <v>84</v>
      </c>
      <c r="C71" s="58">
        <v>40.83</v>
      </c>
      <c r="D71" s="39">
        <v>4.53</v>
      </c>
      <c r="E71" s="39">
        <f t="shared" si="2"/>
        <v>39.1</v>
      </c>
      <c r="F71" s="70">
        <v>95.762</v>
      </c>
      <c r="H71" s="8">
        <v>39.1</v>
      </c>
      <c r="I71" s="8">
        <f t="shared" si="1"/>
        <v>100</v>
      </c>
    </row>
    <row r="72" spans="1:9" s="8" customFormat="1" ht="69" customHeight="1">
      <c r="A72" s="44">
        <v>62</v>
      </c>
      <c r="B72" s="1" t="s">
        <v>111</v>
      </c>
      <c r="C72" s="58">
        <v>40.83</v>
      </c>
      <c r="D72" s="39">
        <v>4.53</v>
      </c>
      <c r="E72" s="39">
        <f t="shared" si="2"/>
        <v>30.66</v>
      </c>
      <c r="F72" s="70">
        <v>75.09</v>
      </c>
      <c r="H72" s="8">
        <v>30.66</v>
      </c>
      <c r="I72" s="8">
        <f t="shared" si="1"/>
        <v>100</v>
      </c>
    </row>
    <row r="73" spans="1:9" s="8" customFormat="1" ht="71.25" customHeight="1">
      <c r="A73" s="44">
        <v>63</v>
      </c>
      <c r="B73" s="1" t="s">
        <v>112</v>
      </c>
      <c r="C73" s="58">
        <v>40.83</v>
      </c>
      <c r="D73" s="39">
        <v>4.53</v>
      </c>
      <c r="E73" s="39">
        <f t="shared" si="2"/>
        <v>31.59</v>
      </c>
      <c r="F73" s="70">
        <v>77.359</v>
      </c>
      <c r="H73" s="8">
        <v>31.59</v>
      </c>
      <c r="I73" s="8">
        <f t="shared" si="1"/>
        <v>100</v>
      </c>
    </row>
    <row r="74" spans="1:9" s="9" customFormat="1" ht="15" customHeight="1">
      <c r="A74" s="29">
        <v>64</v>
      </c>
      <c r="B74" s="30" t="s">
        <v>86</v>
      </c>
      <c r="C74" s="58">
        <v>40.83</v>
      </c>
      <c r="D74" s="40"/>
      <c r="E74" s="39">
        <f t="shared" si="2"/>
        <v>40.83</v>
      </c>
      <c r="F74" s="70">
        <v>100</v>
      </c>
      <c r="H74" s="9">
        <v>42.58</v>
      </c>
      <c r="I74" s="8">
        <f t="shared" si="1"/>
        <v>95.8900892437764</v>
      </c>
    </row>
    <row r="75" spans="1:9" s="9" customFormat="1" ht="18.75" customHeight="1">
      <c r="A75" s="29"/>
      <c r="B75" s="31"/>
      <c r="C75" s="59"/>
      <c r="D75" s="41"/>
      <c r="E75" s="48"/>
      <c r="F75" s="71"/>
      <c r="I75" s="8" t="e">
        <f t="shared" si="1"/>
        <v>#DIV/0!</v>
      </c>
    </row>
    <row r="76" spans="1:9" s="7" customFormat="1" ht="28.5" customHeight="1">
      <c r="A76" s="36" t="s">
        <v>14</v>
      </c>
      <c r="B76" s="38" t="s">
        <v>13</v>
      </c>
      <c r="C76" s="60"/>
      <c r="D76" s="42"/>
      <c r="E76" s="39"/>
      <c r="F76" s="72"/>
      <c r="I76" s="8" t="e">
        <f aca="true" t="shared" si="3" ref="I76:I107">E76/H76*100</f>
        <v>#DIV/0!</v>
      </c>
    </row>
    <row r="77" spans="1:9" s="8" customFormat="1" ht="40.5" customHeight="1">
      <c r="A77" s="32">
        <v>1</v>
      </c>
      <c r="B77" s="1" t="s">
        <v>27</v>
      </c>
      <c r="C77" s="58">
        <v>29.83</v>
      </c>
      <c r="D77" s="39">
        <v>2.59</v>
      </c>
      <c r="E77" s="39">
        <f aca="true" t="shared" si="4" ref="E77:E98">C77*F77/100</f>
        <v>18.24</v>
      </c>
      <c r="F77" s="70">
        <v>61.135</v>
      </c>
      <c r="H77" s="8">
        <v>18.24</v>
      </c>
      <c r="I77" s="8">
        <f t="shared" si="3"/>
        <v>100</v>
      </c>
    </row>
    <row r="78" spans="1:9" s="8" customFormat="1" ht="42" customHeight="1">
      <c r="A78" s="32">
        <v>2</v>
      </c>
      <c r="B78" s="1" t="s">
        <v>60</v>
      </c>
      <c r="C78" s="58">
        <v>29.83</v>
      </c>
      <c r="D78" s="39">
        <v>2.59</v>
      </c>
      <c r="E78" s="39">
        <f t="shared" si="4"/>
        <v>19.6</v>
      </c>
      <c r="F78" s="70">
        <v>65.709</v>
      </c>
      <c r="H78" s="8">
        <v>19.6</v>
      </c>
      <c r="I78" s="8">
        <f t="shared" si="3"/>
        <v>100</v>
      </c>
    </row>
    <row r="79" spans="1:9" s="8" customFormat="1" ht="52.5" customHeight="1">
      <c r="A79" s="32">
        <v>3</v>
      </c>
      <c r="B79" s="1" t="s">
        <v>35</v>
      </c>
      <c r="C79" s="58">
        <v>29.83</v>
      </c>
      <c r="D79" s="39">
        <v>3.31</v>
      </c>
      <c r="E79" s="39">
        <f t="shared" si="4"/>
        <v>21.36</v>
      </c>
      <c r="F79" s="70">
        <v>71.614</v>
      </c>
      <c r="H79" s="8">
        <v>21.36</v>
      </c>
      <c r="I79" s="8">
        <f t="shared" si="3"/>
        <v>100</v>
      </c>
    </row>
    <row r="80" spans="1:9" s="8" customFormat="1" ht="54.75" customHeight="1">
      <c r="A80" s="32">
        <v>4</v>
      </c>
      <c r="B80" s="1" t="s">
        <v>36</v>
      </c>
      <c r="C80" s="58">
        <v>29.83</v>
      </c>
      <c r="D80" s="39">
        <v>3.31</v>
      </c>
      <c r="E80" s="39">
        <f t="shared" si="4"/>
        <v>22.91</v>
      </c>
      <c r="F80" s="70">
        <v>76.817</v>
      </c>
      <c r="H80" s="8">
        <v>22.91</v>
      </c>
      <c r="I80" s="8">
        <f t="shared" si="3"/>
        <v>100</v>
      </c>
    </row>
    <row r="81" spans="1:9" s="8" customFormat="1" ht="57" customHeight="1">
      <c r="A81" s="32">
        <v>5</v>
      </c>
      <c r="B81" s="1" t="s">
        <v>61</v>
      </c>
      <c r="C81" s="58">
        <v>29.83</v>
      </c>
      <c r="D81" s="39">
        <v>3.31</v>
      </c>
      <c r="E81" s="39">
        <f t="shared" si="4"/>
        <v>23.27</v>
      </c>
      <c r="F81" s="70">
        <v>77.997</v>
      </c>
      <c r="H81" s="8">
        <v>23.27</v>
      </c>
      <c r="I81" s="8">
        <f t="shared" si="3"/>
        <v>100</v>
      </c>
    </row>
    <row r="82" spans="1:9" s="8" customFormat="1" ht="52.5" customHeight="1">
      <c r="A82" s="32">
        <v>6</v>
      </c>
      <c r="B82" s="1" t="s">
        <v>62</v>
      </c>
      <c r="C82" s="58">
        <v>29.83</v>
      </c>
      <c r="D82" s="39">
        <v>3.31</v>
      </c>
      <c r="E82" s="39">
        <f t="shared" si="4"/>
        <v>23.9</v>
      </c>
      <c r="F82" s="70">
        <v>80.135</v>
      </c>
      <c r="H82" s="8">
        <v>23.9</v>
      </c>
      <c r="I82" s="8">
        <f t="shared" si="3"/>
        <v>100</v>
      </c>
    </row>
    <row r="83" spans="1:9" s="8" customFormat="1" ht="55.5" customHeight="1">
      <c r="A83" s="32">
        <v>7</v>
      </c>
      <c r="B83" s="1" t="s">
        <v>43</v>
      </c>
      <c r="C83" s="58">
        <v>29.83</v>
      </c>
      <c r="D83" s="39">
        <v>4.31</v>
      </c>
      <c r="E83" s="39">
        <f t="shared" si="4"/>
        <v>18.7</v>
      </c>
      <c r="F83" s="70">
        <v>62.684</v>
      </c>
      <c r="H83" s="8">
        <v>18.7</v>
      </c>
      <c r="I83" s="8">
        <f t="shared" si="3"/>
        <v>100</v>
      </c>
    </row>
    <row r="84" spans="1:9" s="8" customFormat="1" ht="54" customHeight="1">
      <c r="A84" s="32">
        <v>8</v>
      </c>
      <c r="B84" s="1" t="s">
        <v>46</v>
      </c>
      <c r="C84" s="58">
        <v>29.83</v>
      </c>
      <c r="D84" s="39">
        <v>4.31</v>
      </c>
      <c r="E84" s="39">
        <f t="shared" si="4"/>
        <v>20.09</v>
      </c>
      <c r="F84" s="70">
        <v>67.346</v>
      </c>
      <c r="H84" s="8">
        <v>20.09</v>
      </c>
      <c r="I84" s="8">
        <f t="shared" si="3"/>
        <v>100</v>
      </c>
    </row>
    <row r="85" spans="1:9" s="8" customFormat="1" ht="57" customHeight="1">
      <c r="A85" s="32">
        <v>9</v>
      </c>
      <c r="B85" s="1" t="s">
        <v>63</v>
      </c>
      <c r="C85" s="58">
        <v>29.83</v>
      </c>
      <c r="D85" s="39">
        <v>4.31</v>
      </c>
      <c r="E85" s="39">
        <f t="shared" si="4"/>
        <v>20.36</v>
      </c>
      <c r="F85" s="70">
        <v>68.267</v>
      </c>
      <c r="H85" s="8">
        <v>20.36</v>
      </c>
      <c r="I85" s="8">
        <f t="shared" si="3"/>
        <v>100</v>
      </c>
    </row>
    <row r="86" spans="1:9" s="8" customFormat="1" ht="57.75" customHeight="1">
      <c r="A86" s="32">
        <v>10</v>
      </c>
      <c r="B86" s="1" t="s">
        <v>64</v>
      </c>
      <c r="C86" s="58">
        <v>29.83</v>
      </c>
      <c r="D86" s="39">
        <v>4.31</v>
      </c>
      <c r="E86" s="39">
        <f t="shared" si="4"/>
        <v>20.7</v>
      </c>
      <c r="F86" s="70">
        <v>69.4</v>
      </c>
      <c r="H86" s="8">
        <v>20.7</v>
      </c>
      <c r="I86" s="8">
        <f t="shared" si="3"/>
        <v>100</v>
      </c>
    </row>
    <row r="87" spans="1:9" s="8" customFormat="1" ht="51.75" customHeight="1">
      <c r="A87" s="32">
        <v>11</v>
      </c>
      <c r="B87" s="1" t="s">
        <v>65</v>
      </c>
      <c r="C87" s="58">
        <v>29.83</v>
      </c>
      <c r="D87" s="39">
        <v>4.31</v>
      </c>
      <c r="E87" s="39">
        <f t="shared" si="4"/>
        <v>20.99</v>
      </c>
      <c r="F87" s="70">
        <v>70.361</v>
      </c>
      <c r="H87" s="8">
        <v>20.99</v>
      </c>
      <c r="I87" s="8">
        <f t="shared" si="3"/>
        <v>100</v>
      </c>
    </row>
    <row r="88" spans="1:9" s="8" customFormat="1" ht="57" customHeight="1">
      <c r="A88" s="32">
        <v>12</v>
      </c>
      <c r="B88" s="1" t="s">
        <v>51</v>
      </c>
      <c r="C88" s="58">
        <v>29.83</v>
      </c>
      <c r="D88" s="39">
        <v>5.31</v>
      </c>
      <c r="E88" s="39">
        <f t="shared" si="4"/>
        <v>21.83</v>
      </c>
      <c r="F88" s="70">
        <v>73.174</v>
      </c>
      <c r="H88" s="8">
        <v>21.83</v>
      </c>
      <c r="I88" s="8">
        <f t="shared" si="3"/>
        <v>100</v>
      </c>
    </row>
    <row r="89" spans="1:9" s="8" customFormat="1" ht="71.25" customHeight="1">
      <c r="A89" s="32">
        <v>13</v>
      </c>
      <c r="B89" s="1" t="s">
        <v>53</v>
      </c>
      <c r="C89" s="58">
        <v>29.83</v>
      </c>
      <c r="D89" s="39">
        <v>5.31</v>
      </c>
      <c r="E89" s="39">
        <f t="shared" si="4"/>
        <v>17.1</v>
      </c>
      <c r="F89" s="70">
        <v>57.32</v>
      </c>
      <c r="H89" s="8">
        <v>17.1</v>
      </c>
      <c r="I89" s="8">
        <f t="shared" si="3"/>
        <v>100</v>
      </c>
    </row>
    <row r="90" spans="1:9" s="8" customFormat="1" ht="55.5" customHeight="1">
      <c r="A90" s="32">
        <v>14</v>
      </c>
      <c r="B90" s="1" t="s">
        <v>66</v>
      </c>
      <c r="C90" s="58">
        <v>29.83</v>
      </c>
      <c r="D90" s="39">
        <v>5.31</v>
      </c>
      <c r="E90" s="39">
        <f t="shared" si="4"/>
        <v>23.38</v>
      </c>
      <c r="F90" s="70">
        <v>78.373</v>
      </c>
      <c r="H90" s="8">
        <v>23.38</v>
      </c>
      <c r="I90" s="8">
        <f t="shared" si="3"/>
        <v>100</v>
      </c>
    </row>
    <row r="91" spans="1:9" s="8" customFormat="1" ht="66.75" customHeight="1">
      <c r="A91" s="32">
        <v>15</v>
      </c>
      <c r="B91" s="1" t="s">
        <v>56</v>
      </c>
      <c r="C91" s="58">
        <v>29.83</v>
      </c>
      <c r="D91" s="39">
        <v>5.31</v>
      </c>
      <c r="E91" s="39">
        <f t="shared" si="4"/>
        <v>18.32</v>
      </c>
      <c r="F91" s="70">
        <v>61.431</v>
      </c>
      <c r="H91" s="8">
        <v>18.32</v>
      </c>
      <c r="I91" s="8">
        <f t="shared" si="3"/>
        <v>100</v>
      </c>
    </row>
    <row r="92" spans="1:9" s="8" customFormat="1" ht="57.75" customHeight="1">
      <c r="A92" s="32">
        <v>16</v>
      </c>
      <c r="B92" s="1" t="s">
        <v>67</v>
      </c>
      <c r="C92" s="58">
        <v>29.83</v>
      </c>
      <c r="D92" s="39">
        <v>5.31</v>
      </c>
      <c r="E92" s="39">
        <f t="shared" si="4"/>
        <v>23.73</v>
      </c>
      <c r="F92" s="70">
        <v>79.546</v>
      </c>
      <c r="H92" s="8">
        <v>23.73</v>
      </c>
      <c r="I92" s="8">
        <f t="shared" si="3"/>
        <v>100</v>
      </c>
    </row>
    <row r="93" spans="1:9" s="8" customFormat="1" ht="65.25" customHeight="1">
      <c r="A93" s="32">
        <v>17</v>
      </c>
      <c r="B93" s="1" t="s">
        <v>68</v>
      </c>
      <c r="C93" s="58">
        <v>29.83</v>
      </c>
      <c r="D93" s="39">
        <v>5.31</v>
      </c>
      <c r="E93" s="39">
        <f t="shared" si="4"/>
        <v>18.61</v>
      </c>
      <c r="F93" s="70">
        <v>62.399</v>
      </c>
      <c r="H93" s="8">
        <v>18.61</v>
      </c>
      <c r="I93" s="8">
        <f t="shared" si="3"/>
        <v>100</v>
      </c>
    </row>
    <row r="94" spans="1:9" s="8" customFormat="1" ht="60.75" customHeight="1">
      <c r="A94" s="32">
        <v>18</v>
      </c>
      <c r="B94" s="1" t="s">
        <v>69</v>
      </c>
      <c r="C94" s="58">
        <v>29.83</v>
      </c>
      <c r="D94" s="39">
        <v>5.31</v>
      </c>
      <c r="E94" s="39">
        <f t="shared" si="4"/>
        <v>24.11</v>
      </c>
      <c r="F94" s="70">
        <v>80.84</v>
      </c>
      <c r="H94" s="8">
        <v>24.11</v>
      </c>
      <c r="I94" s="8">
        <f t="shared" si="3"/>
        <v>100</v>
      </c>
    </row>
    <row r="95" spans="1:9" s="8" customFormat="1" ht="63.75" customHeight="1">
      <c r="A95" s="32">
        <v>19</v>
      </c>
      <c r="B95" s="1" t="s">
        <v>70</v>
      </c>
      <c r="C95" s="58">
        <v>29.83</v>
      </c>
      <c r="D95" s="39">
        <v>5.31</v>
      </c>
      <c r="E95" s="39">
        <f t="shared" si="4"/>
        <v>18.89</v>
      </c>
      <c r="F95" s="70">
        <v>63.32</v>
      </c>
      <c r="H95" s="8">
        <v>18.89</v>
      </c>
      <c r="I95" s="8">
        <f t="shared" si="3"/>
        <v>100</v>
      </c>
    </row>
    <row r="96" spans="1:9" s="8" customFormat="1" ht="57.75" customHeight="1">
      <c r="A96" s="32">
        <v>20</v>
      </c>
      <c r="B96" s="1" t="s">
        <v>71</v>
      </c>
      <c r="C96" s="58">
        <v>29.83</v>
      </c>
      <c r="D96" s="39">
        <v>5.31</v>
      </c>
      <c r="E96" s="39">
        <f t="shared" si="4"/>
        <v>24.45</v>
      </c>
      <c r="F96" s="70">
        <v>81.972</v>
      </c>
      <c r="H96" s="8">
        <v>24.45</v>
      </c>
      <c r="I96" s="8">
        <f t="shared" si="3"/>
        <v>100</v>
      </c>
    </row>
    <row r="97" spans="1:9" s="8" customFormat="1" ht="68.25" customHeight="1">
      <c r="A97" s="32">
        <v>21</v>
      </c>
      <c r="B97" s="1" t="s">
        <v>72</v>
      </c>
      <c r="C97" s="58">
        <v>29.83</v>
      </c>
      <c r="D97" s="39">
        <v>5.31</v>
      </c>
      <c r="E97" s="39">
        <f t="shared" si="4"/>
        <v>19.18</v>
      </c>
      <c r="F97" s="70">
        <v>64.284</v>
      </c>
      <c r="H97" s="8">
        <v>19.18</v>
      </c>
      <c r="I97" s="8">
        <f t="shared" si="3"/>
        <v>100</v>
      </c>
    </row>
    <row r="98" spans="1:9" s="8" customFormat="1" ht="26.25" customHeight="1">
      <c r="A98" s="32">
        <v>22</v>
      </c>
      <c r="B98" s="30" t="s">
        <v>12</v>
      </c>
      <c r="C98" s="58">
        <v>29.83</v>
      </c>
      <c r="D98" s="40">
        <v>0</v>
      </c>
      <c r="E98" s="39">
        <f t="shared" si="4"/>
        <v>28.28</v>
      </c>
      <c r="F98" s="70">
        <v>94.804</v>
      </c>
      <c r="H98" s="8">
        <v>28.28</v>
      </c>
      <c r="I98" s="8">
        <f t="shared" si="3"/>
        <v>100</v>
      </c>
    </row>
    <row r="99" spans="1:9" s="8" customFormat="1" ht="14.25" customHeight="1">
      <c r="A99" s="32"/>
      <c r="B99" s="33"/>
      <c r="C99" s="61"/>
      <c r="D99" s="43"/>
      <c r="E99" s="49"/>
      <c r="F99" s="73"/>
      <c r="I99" s="8" t="e">
        <f t="shared" si="3"/>
        <v>#DIV/0!</v>
      </c>
    </row>
    <row r="100" spans="1:9" s="8" customFormat="1" ht="39.75" customHeight="1">
      <c r="A100" s="36" t="s">
        <v>18</v>
      </c>
      <c r="B100" s="38" t="s">
        <v>73</v>
      </c>
      <c r="C100" s="58"/>
      <c r="D100" s="39"/>
      <c r="E100" s="39"/>
      <c r="F100" s="70"/>
      <c r="I100" s="8" t="e">
        <f t="shared" si="3"/>
        <v>#DIV/0!</v>
      </c>
    </row>
    <row r="101" spans="1:9" s="8" customFormat="1" ht="30.75" customHeight="1">
      <c r="A101" s="32">
        <v>5</v>
      </c>
      <c r="B101" s="1" t="s">
        <v>74</v>
      </c>
      <c r="C101" s="58">
        <v>40.17</v>
      </c>
      <c r="D101" s="39">
        <v>1.26</v>
      </c>
      <c r="E101" s="39">
        <f aca="true" t="shared" si="5" ref="E101:E106">C101*F101/100</f>
        <v>39.85</v>
      </c>
      <c r="F101" s="78">
        <v>99.21</v>
      </c>
      <c r="H101" s="8">
        <v>39.85</v>
      </c>
      <c r="I101" s="8">
        <f t="shared" si="3"/>
        <v>100</v>
      </c>
    </row>
    <row r="102" spans="1:9" s="8" customFormat="1" ht="56.25" customHeight="1">
      <c r="A102" s="32">
        <v>27</v>
      </c>
      <c r="B102" s="1" t="s">
        <v>43</v>
      </c>
      <c r="C102" s="58">
        <v>40.17</v>
      </c>
      <c r="D102" s="39">
        <v>4.31</v>
      </c>
      <c r="E102" s="39">
        <f t="shared" si="5"/>
        <v>28.59</v>
      </c>
      <c r="F102" s="70">
        <v>71.166</v>
      </c>
      <c r="H102" s="8">
        <v>28.59</v>
      </c>
      <c r="I102" s="8">
        <f t="shared" si="3"/>
        <v>100</v>
      </c>
    </row>
    <row r="103" spans="1:9" s="8" customFormat="1" ht="70.5" customHeight="1">
      <c r="A103" s="63">
        <v>47</v>
      </c>
      <c r="B103" s="1" t="s">
        <v>89</v>
      </c>
      <c r="C103" s="58">
        <v>40.17</v>
      </c>
      <c r="D103" s="39">
        <v>5.31</v>
      </c>
      <c r="E103" s="39">
        <f t="shared" si="5"/>
        <v>26.01</v>
      </c>
      <c r="F103" s="70">
        <v>64.749</v>
      </c>
      <c r="H103" s="8">
        <v>26.01</v>
      </c>
      <c r="I103" s="8">
        <f t="shared" si="3"/>
        <v>100</v>
      </c>
    </row>
    <row r="104" spans="1:9" s="8" customFormat="1" ht="60.75" customHeight="1">
      <c r="A104" s="32">
        <v>45</v>
      </c>
      <c r="B104" s="1" t="s">
        <v>55</v>
      </c>
      <c r="C104" s="58">
        <v>40.17</v>
      </c>
      <c r="D104" s="39">
        <v>5.31</v>
      </c>
      <c r="E104" s="39">
        <f t="shared" si="5"/>
        <v>33.33</v>
      </c>
      <c r="F104" s="70">
        <v>82.983</v>
      </c>
      <c r="H104" s="8">
        <v>33.33</v>
      </c>
      <c r="I104" s="8">
        <f t="shared" si="3"/>
        <v>100</v>
      </c>
    </row>
    <row r="105" spans="1:9" s="8" customFormat="1" ht="56.25" customHeight="1">
      <c r="A105" s="45">
        <v>33</v>
      </c>
      <c r="B105" s="1" t="s">
        <v>79</v>
      </c>
      <c r="C105" s="58">
        <v>40.17</v>
      </c>
      <c r="D105" s="39">
        <v>4.31</v>
      </c>
      <c r="E105" s="39">
        <f t="shared" si="5"/>
        <v>28.85</v>
      </c>
      <c r="F105" s="70">
        <v>71.809</v>
      </c>
      <c r="H105" s="8">
        <v>28.85</v>
      </c>
      <c r="I105" s="8">
        <f t="shared" si="3"/>
        <v>100</v>
      </c>
    </row>
    <row r="106" spans="1:9" s="9" customFormat="1" ht="18" customHeight="1" thickBot="1">
      <c r="A106" s="32">
        <v>64</v>
      </c>
      <c r="B106" s="30" t="s">
        <v>12</v>
      </c>
      <c r="C106" s="58">
        <v>40.17</v>
      </c>
      <c r="D106" s="51"/>
      <c r="E106" s="50">
        <f t="shared" si="5"/>
        <v>39.85</v>
      </c>
      <c r="F106" s="74">
        <v>99.21</v>
      </c>
      <c r="H106" s="9">
        <v>39.85</v>
      </c>
      <c r="I106" s="8">
        <f t="shared" si="3"/>
        <v>100</v>
      </c>
    </row>
    <row r="107" spans="1:9" s="4" customFormat="1" ht="15" customHeight="1">
      <c r="A107" s="34"/>
      <c r="B107" s="35"/>
      <c r="F107" s="75"/>
      <c r="I107" s="8" t="e">
        <f t="shared" si="3"/>
        <v>#DIV/0!</v>
      </c>
    </row>
    <row r="108" spans="1:6" s="4" customFormat="1" ht="47.25" customHeight="1">
      <c r="A108" s="83" t="s">
        <v>75</v>
      </c>
      <c r="B108" s="83"/>
      <c r="C108" s="83"/>
      <c r="D108" s="83"/>
      <c r="E108" s="83"/>
      <c r="F108" s="83"/>
    </row>
    <row r="109" spans="1:6" s="4" customFormat="1" ht="41.25" customHeight="1">
      <c r="A109" s="83" t="s">
        <v>96</v>
      </c>
      <c r="B109" s="83"/>
      <c r="C109" s="83"/>
      <c r="D109" s="83"/>
      <c r="E109" s="83"/>
      <c r="F109" s="83"/>
    </row>
    <row r="110" spans="1:6" s="4" customFormat="1" ht="28.5" customHeight="1">
      <c r="A110" s="83" t="s">
        <v>97</v>
      </c>
      <c r="B110" s="83"/>
      <c r="C110" s="83"/>
      <c r="D110" s="83"/>
      <c r="E110" s="83"/>
      <c r="F110" s="83"/>
    </row>
    <row r="111" spans="1:6" s="4" customFormat="1" ht="30" customHeight="1">
      <c r="A111" s="83" t="s">
        <v>98</v>
      </c>
      <c r="B111" s="83"/>
      <c r="C111" s="83"/>
      <c r="D111" s="83"/>
      <c r="E111" s="83"/>
      <c r="F111" s="83"/>
    </row>
    <row r="112" spans="1:6" s="4" customFormat="1" ht="32.25" customHeight="1">
      <c r="A112" s="82"/>
      <c r="B112" s="82"/>
      <c r="C112" s="82"/>
      <c r="D112" s="82"/>
      <c r="E112" s="82"/>
      <c r="F112" s="82"/>
    </row>
    <row r="113" s="4" customFormat="1" ht="29.25" customHeight="1">
      <c r="F113" s="75"/>
    </row>
    <row r="114" spans="1:6" s="10" customFormat="1" ht="12.75" customHeight="1">
      <c r="A114" s="14"/>
      <c r="F114" s="76"/>
    </row>
  </sheetData>
  <mergeCells count="8">
    <mergeCell ref="A112:F112"/>
    <mergeCell ref="A110:F110"/>
    <mergeCell ref="A111:F111"/>
    <mergeCell ref="A1:F1"/>
    <mergeCell ref="C3:F3"/>
    <mergeCell ref="A108:F108"/>
    <mergeCell ref="A109:F109"/>
    <mergeCell ref="A4:A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75" zoomScaleNormal="75" workbookViewId="0" topLeftCell="A1">
      <pane xSplit="2" topLeftCell="C1" activePane="topRight" state="frozen"/>
      <selection pane="topLeft" activeCell="D7" sqref="D7"/>
      <selection pane="topRight" activeCell="A1" sqref="A1:F111"/>
    </sheetView>
  </sheetViews>
  <sheetFormatPr defaultColWidth="9.00390625" defaultRowHeight="12.75"/>
  <cols>
    <col min="1" max="1" width="5.25390625" style="15" customWidth="1"/>
    <col min="2" max="2" width="63.25390625" style="12" customWidth="1"/>
    <col min="3" max="3" width="10.125" style="11" customWidth="1"/>
    <col min="4" max="5" width="9.125" style="11" customWidth="1"/>
    <col min="6" max="6" width="9.125" style="77" customWidth="1"/>
    <col min="7" max="16384" width="9.125" style="11" customWidth="1"/>
  </cols>
  <sheetData>
    <row r="1" spans="1:6" ht="15.75">
      <c r="A1" s="84" t="s">
        <v>104</v>
      </c>
      <c r="B1" s="84"/>
      <c r="C1" s="84"/>
      <c r="D1" s="84"/>
      <c r="E1" s="84"/>
      <c r="F1" s="84"/>
    </row>
    <row r="2" spans="1:6" s="2" customFormat="1" ht="12.75" thickBot="1">
      <c r="A2" s="13"/>
      <c r="B2" s="3"/>
      <c r="F2" s="64"/>
    </row>
    <row r="3" spans="1:6" s="4" customFormat="1" ht="15.75" customHeight="1">
      <c r="A3" s="16"/>
      <c r="B3" s="17"/>
      <c r="C3" s="85" t="s">
        <v>105</v>
      </c>
      <c r="D3" s="86"/>
      <c r="E3" s="86"/>
      <c r="F3" s="87"/>
    </row>
    <row r="4" spans="1:6" s="4" customFormat="1" ht="23.25" customHeight="1">
      <c r="A4" s="88" t="s">
        <v>87</v>
      </c>
      <c r="B4" s="18" t="s">
        <v>0</v>
      </c>
      <c r="C4" s="52" t="s">
        <v>3</v>
      </c>
      <c r="D4" s="19" t="s">
        <v>1</v>
      </c>
      <c r="E4" s="19" t="s">
        <v>2</v>
      </c>
      <c r="F4" s="65" t="s">
        <v>4</v>
      </c>
    </row>
    <row r="5" spans="1:6" s="4" customFormat="1" ht="24" customHeight="1">
      <c r="A5" s="89"/>
      <c r="B5" s="20" t="s">
        <v>5</v>
      </c>
      <c r="C5" s="53" t="s">
        <v>7</v>
      </c>
      <c r="D5" s="22" t="s">
        <v>15</v>
      </c>
      <c r="E5" s="22" t="s">
        <v>6</v>
      </c>
      <c r="F5" s="66" t="s">
        <v>8</v>
      </c>
    </row>
    <row r="6" spans="1:6" s="4" customFormat="1" ht="21.75" customHeight="1">
      <c r="A6" s="89"/>
      <c r="B6" s="20" t="s">
        <v>9</v>
      </c>
      <c r="C6" s="54" t="s">
        <v>106</v>
      </c>
      <c r="D6" s="22" t="s">
        <v>16</v>
      </c>
      <c r="E6" s="21" t="s">
        <v>107</v>
      </c>
      <c r="F6" s="67" t="s">
        <v>108</v>
      </c>
    </row>
    <row r="7" spans="1:6" s="4" customFormat="1" ht="32.25" customHeight="1">
      <c r="A7" s="89"/>
      <c r="B7" s="20" t="s">
        <v>10</v>
      </c>
      <c r="C7" s="80">
        <v>2018</v>
      </c>
      <c r="D7" s="21" t="s">
        <v>17</v>
      </c>
      <c r="E7" s="80">
        <v>2018</v>
      </c>
      <c r="F7" s="80">
        <v>2018</v>
      </c>
    </row>
    <row r="8" spans="1:6" s="5" customFormat="1" ht="12" customHeight="1">
      <c r="A8" s="90"/>
      <c r="B8" s="23"/>
      <c r="C8" s="55" t="s">
        <v>93</v>
      </c>
      <c r="D8" s="24"/>
      <c r="E8" s="24" t="s">
        <v>93</v>
      </c>
      <c r="F8" s="68" t="s">
        <v>11</v>
      </c>
    </row>
    <row r="9" spans="1:6" s="6" customFormat="1" ht="12.75">
      <c r="A9" s="25" t="s">
        <v>99</v>
      </c>
      <c r="B9" s="26" t="s">
        <v>100</v>
      </c>
      <c r="C9" s="56" t="s">
        <v>101</v>
      </c>
      <c r="D9" s="27" t="s">
        <v>102</v>
      </c>
      <c r="E9" s="47" t="s">
        <v>103</v>
      </c>
      <c r="F9" s="81">
        <v>6</v>
      </c>
    </row>
    <row r="10" spans="1:6" s="7" customFormat="1" ht="39" customHeight="1">
      <c r="A10" s="36" t="s">
        <v>18</v>
      </c>
      <c r="B10" s="37" t="s">
        <v>13</v>
      </c>
      <c r="C10" s="57"/>
      <c r="D10" s="28"/>
      <c r="E10" s="46"/>
      <c r="F10" s="69"/>
    </row>
    <row r="11" spans="1:9" s="8" customFormat="1" ht="26.25" customHeight="1">
      <c r="A11" s="29">
        <v>1</v>
      </c>
      <c r="B11" s="1" t="s">
        <v>19</v>
      </c>
      <c r="C11" s="58">
        <v>41.09</v>
      </c>
      <c r="D11" s="39">
        <v>0.91</v>
      </c>
      <c r="E11" s="39">
        <f aca="true" t="shared" si="0" ref="E11:E42">C11*F11/100</f>
        <v>29.68</v>
      </c>
      <c r="F11" s="70">
        <v>72.236</v>
      </c>
      <c r="H11" s="8">
        <v>28.54</v>
      </c>
      <c r="I11" s="8">
        <f aca="true" t="shared" si="1" ref="I11:I42">E11/H11*100</f>
        <v>103.994393833217</v>
      </c>
    </row>
    <row r="12" spans="1:9" s="8" customFormat="1" ht="28.5" customHeight="1">
      <c r="A12" s="29">
        <v>2</v>
      </c>
      <c r="B12" s="1" t="s">
        <v>20</v>
      </c>
      <c r="C12" s="58">
        <v>41.09</v>
      </c>
      <c r="D12" s="39">
        <v>0.91</v>
      </c>
      <c r="E12" s="39">
        <f t="shared" si="0"/>
        <v>29.36</v>
      </c>
      <c r="F12" s="70">
        <v>71.457</v>
      </c>
      <c r="H12" s="8">
        <v>28.23</v>
      </c>
      <c r="I12" s="8">
        <f t="shared" si="1"/>
        <v>104.002833864683</v>
      </c>
    </row>
    <row r="13" spans="1:9" s="8" customFormat="1" ht="24.75" customHeight="1">
      <c r="A13" s="29">
        <v>3</v>
      </c>
      <c r="B13" s="1" t="s">
        <v>21</v>
      </c>
      <c r="C13" s="58">
        <v>41.09</v>
      </c>
      <c r="D13" s="39">
        <v>0.91</v>
      </c>
      <c r="E13" s="39">
        <f t="shared" si="0"/>
        <v>29.68</v>
      </c>
      <c r="F13" s="70">
        <v>72.236</v>
      </c>
      <c r="H13" s="8">
        <v>28.54</v>
      </c>
      <c r="I13" s="8">
        <f t="shared" si="1"/>
        <v>103.994393833217</v>
      </c>
    </row>
    <row r="14" spans="1:9" s="8" customFormat="1" ht="26.25" customHeight="1">
      <c r="A14" s="29">
        <v>4</v>
      </c>
      <c r="B14" s="1" t="s">
        <v>22</v>
      </c>
      <c r="C14" s="58">
        <v>41.09</v>
      </c>
      <c r="D14" s="39">
        <v>0.91</v>
      </c>
      <c r="E14" s="39">
        <f t="shared" si="0"/>
        <v>26.82</v>
      </c>
      <c r="F14" s="70">
        <v>65.28</v>
      </c>
      <c r="H14" s="8">
        <v>25.79</v>
      </c>
      <c r="I14" s="8">
        <f t="shared" si="1"/>
        <v>103.993796044979</v>
      </c>
    </row>
    <row r="15" spans="1:9" s="8" customFormat="1" ht="28.5" customHeight="1">
      <c r="A15" s="29">
        <v>5</v>
      </c>
      <c r="B15" s="1" t="s">
        <v>23</v>
      </c>
      <c r="C15" s="58">
        <v>41.09</v>
      </c>
      <c r="D15" s="39">
        <v>1.26</v>
      </c>
      <c r="E15" s="39">
        <f t="shared" si="0"/>
        <v>41.09</v>
      </c>
      <c r="F15" s="79">
        <v>100</v>
      </c>
      <c r="H15" s="8">
        <v>40.83</v>
      </c>
      <c r="I15" s="8">
        <f t="shared" si="1"/>
        <v>100.636786676463</v>
      </c>
    </row>
    <row r="16" spans="1:9" s="8" customFormat="1" ht="29.25" customHeight="1">
      <c r="A16" s="29">
        <v>6</v>
      </c>
      <c r="B16" s="1" t="s">
        <v>24</v>
      </c>
      <c r="C16" s="58">
        <v>41.09</v>
      </c>
      <c r="D16" s="39">
        <v>1.26</v>
      </c>
      <c r="E16" s="39">
        <f t="shared" si="0"/>
        <v>41.09</v>
      </c>
      <c r="F16" s="79">
        <v>100</v>
      </c>
      <c r="H16" s="8">
        <v>40.83</v>
      </c>
      <c r="I16" s="8">
        <f t="shared" si="1"/>
        <v>100.636786676463</v>
      </c>
    </row>
    <row r="17" spans="1:9" s="8" customFormat="1" ht="27.75" customHeight="1">
      <c r="A17" s="29">
        <v>7</v>
      </c>
      <c r="B17" s="1" t="s">
        <v>25</v>
      </c>
      <c r="C17" s="58">
        <v>41.09</v>
      </c>
      <c r="D17" s="39">
        <v>1.26</v>
      </c>
      <c r="E17" s="39">
        <f t="shared" si="0"/>
        <v>41.09</v>
      </c>
      <c r="F17" s="79">
        <v>100</v>
      </c>
      <c r="H17" s="8">
        <v>40.83</v>
      </c>
      <c r="I17" s="8">
        <f t="shared" si="1"/>
        <v>100.636786676463</v>
      </c>
    </row>
    <row r="18" spans="1:9" s="8" customFormat="1" ht="28.5" customHeight="1">
      <c r="A18" s="29">
        <v>8</v>
      </c>
      <c r="B18" s="1" t="s">
        <v>26</v>
      </c>
      <c r="C18" s="58">
        <v>41.09</v>
      </c>
      <c r="D18" s="39">
        <v>1.26</v>
      </c>
      <c r="E18" s="39">
        <f t="shared" si="0"/>
        <v>41.09</v>
      </c>
      <c r="F18" s="79">
        <v>100</v>
      </c>
      <c r="H18" s="8">
        <v>40.83</v>
      </c>
      <c r="I18" s="8">
        <f t="shared" si="1"/>
        <v>100.636786676463</v>
      </c>
    </row>
    <row r="19" spans="1:9" s="8" customFormat="1" ht="42" customHeight="1">
      <c r="A19" s="29">
        <v>9</v>
      </c>
      <c r="B19" s="1" t="s">
        <v>27</v>
      </c>
      <c r="C19" s="58">
        <v>41.09</v>
      </c>
      <c r="D19" s="39">
        <v>2.59</v>
      </c>
      <c r="E19" s="39">
        <f t="shared" si="0"/>
        <v>28.56</v>
      </c>
      <c r="F19" s="70">
        <v>69.517</v>
      </c>
      <c r="H19" s="8">
        <v>27.47</v>
      </c>
      <c r="I19" s="8">
        <f t="shared" si="1"/>
        <v>103.967965052785</v>
      </c>
    </row>
    <row r="20" spans="1:9" s="8" customFormat="1" ht="42.75" customHeight="1">
      <c r="A20" s="29">
        <v>10</v>
      </c>
      <c r="B20" s="1" t="s">
        <v>28</v>
      </c>
      <c r="C20" s="58">
        <v>41.09</v>
      </c>
      <c r="D20" s="39">
        <v>2.59</v>
      </c>
      <c r="E20" s="39">
        <f t="shared" si="0"/>
        <v>27.4</v>
      </c>
      <c r="F20" s="70">
        <v>66.676</v>
      </c>
      <c r="H20" s="8">
        <v>26.34</v>
      </c>
      <c r="I20" s="8">
        <f t="shared" si="1"/>
        <v>104.024297646166</v>
      </c>
    </row>
    <row r="21" spans="1:9" s="8" customFormat="1" ht="42.75" customHeight="1">
      <c r="A21" s="29">
        <v>11</v>
      </c>
      <c r="B21" s="1" t="s">
        <v>29</v>
      </c>
      <c r="C21" s="58">
        <v>41.09</v>
      </c>
      <c r="D21" s="39">
        <v>2.59</v>
      </c>
      <c r="E21" s="39">
        <f t="shared" si="0"/>
        <v>29.07</v>
      </c>
      <c r="F21" s="70">
        <v>70.759</v>
      </c>
      <c r="H21" s="8">
        <v>27.96</v>
      </c>
      <c r="I21" s="8">
        <f t="shared" si="1"/>
        <v>103.969957081545</v>
      </c>
    </row>
    <row r="22" spans="1:9" s="8" customFormat="1" ht="42" customHeight="1">
      <c r="A22" s="29">
        <v>12</v>
      </c>
      <c r="B22" s="1" t="s">
        <v>30</v>
      </c>
      <c r="C22" s="58">
        <v>41.09</v>
      </c>
      <c r="D22" s="39">
        <v>2.59</v>
      </c>
      <c r="E22" s="39">
        <f t="shared" si="0"/>
        <v>27.74</v>
      </c>
      <c r="F22" s="70">
        <v>67.503</v>
      </c>
      <c r="H22" s="8">
        <v>26.67</v>
      </c>
      <c r="I22" s="8">
        <f t="shared" si="1"/>
        <v>104.011998500187</v>
      </c>
    </row>
    <row r="23" spans="1:9" s="8" customFormat="1" ht="51" customHeight="1">
      <c r="A23" s="29">
        <v>13</v>
      </c>
      <c r="B23" s="1" t="s">
        <v>31</v>
      </c>
      <c r="C23" s="58">
        <v>41.09</v>
      </c>
      <c r="D23" s="39">
        <v>1.99</v>
      </c>
      <c r="E23" s="39">
        <f t="shared" si="0"/>
        <v>37.16</v>
      </c>
      <c r="F23" s="70">
        <v>90.444</v>
      </c>
      <c r="H23" s="8">
        <v>35.73</v>
      </c>
      <c r="I23" s="8">
        <f t="shared" si="1"/>
        <v>104.002239014833</v>
      </c>
    </row>
    <row r="24" spans="1:9" s="8" customFormat="1" ht="54" customHeight="1">
      <c r="A24" s="29">
        <v>14</v>
      </c>
      <c r="B24" s="1" t="s">
        <v>32</v>
      </c>
      <c r="C24" s="58">
        <v>41.09</v>
      </c>
      <c r="D24" s="39">
        <v>1.99</v>
      </c>
      <c r="E24" s="39">
        <f t="shared" si="0"/>
        <v>36.2</v>
      </c>
      <c r="F24" s="70">
        <v>88.11</v>
      </c>
      <c r="H24" s="8">
        <v>34.81</v>
      </c>
      <c r="I24" s="8">
        <f t="shared" si="1"/>
        <v>103.993105429474</v>
      </c>
    </row>
    <row r="25" spans="1:9" s="8" customFormat="1" ht="53.25" customHeight="1">
      <c r="A25" s="29">
        <v>15</v>
      </c>
      <c r="B25" s="1" t="s">
        <v>33</v>
      </c>
      <c r="C25" s="58">
        <v>41.09</v>
      </c>
      <c r="D25" s="39">
        <v>1.99</v>
      </c>
      <c r="E25" s="39">
        <f t="shared" si="0"/>
        <v>37.84</v>
      </c>
      <c r="F25" s="70">
        <v>92.079</v>
      </c>
      <c r="H25" s="8">
        <v>36.38</v>
      </c>
      <c r="I25" s="8">
        <f t="shared" si="1"/>
        <v>104.013194062672</v>
      </c>
    </row>
    <row r="26" spans="1:9" s="8" customFormat="1" ht="52.5" customHeight="1">
      <c r="A26" s="29">
        <v>16</v>
      </c>
      <c r="B26" s="1" t="s">
        <v>34</v>
      </c>
      <c r="C26" s="58">
        <v>41.09</v>
      </c>
      <c r="D26" s="39">
        <v>1.99</v>
      </c>
      <c r="E26" s="39">
        <f t="shared" si="0"/>
        <v>36.16</v>
      </c>
      <c r="F26" s="70">
        <v>88.011</v>
      </c>
      <c r="H26" s="8">
        <v>34.77</v>
      </c>
      <c r="I26" s="8">
        <f t="shared" si="1"/>
        <v>103.997699165948</v>
      </c>
    </row>
    <row r="27" spans="1:9" s="8" customFormat="1" ht="54" customHeight="1">
      <c r="A27" s="29">
        <v>17</v>
      </c>
      <c r="B27" s="1" t="s">
        <v>35</v>
      </c>
      <c r="C27" s="58">
        <v>41.09</v>
      </c>
      <c r="D27" s="39">
        <v>3.31</v>
      </c>
      <c r="E27" s="39">
        <f t="shared" si="0"/>
        <v>33.46</v>
      </c>
      <c r="F27" s="70">
        <v>81.434</v>
      </c>
      <c r="H27" s="8">
        <v>32.17</v>
      </c>
      <c r="I27" s="8">
        <f t="shared" si="1"/>
        <v>104.009947155735</v>
      </c>
    </row>
    <row r="28" spans="1:9" s="8" customFormat="1" ht="53.25" customHeight="1">
      <c r="A28" s="29">
        <v>18</v>
      </c>
      <c r="B28" s="1" t="s">
        <v>85</v>
      </c>
      <c r="C28" s="58">
        <v>41.09</v>
      </c>
      <c r="D28" s="39">
        <v>3.31</v>
      </c>
      <c r="E28" s="39">
        <f t="shared" si="0"/>
        <v>32.61</v>
      </c>
      <c r="F28" s="70">
        <v>79.365</v>
      </c>
      <c r="H28" s="8">
        <v>31.36</v>
      </c>
      <c r="I28" s="8">
        <f t="shared" si="1"/>
        <v>103.985969387755</v>
      </c>
    </row>
    <row r="29" spans="1:9" s="8" customFormat="1" ht="51" customHeight="1">
      <c r="A29" s="29">
        <v>19</v>
      </c>
      <c r="B29" s="1" t="s">
        <v>36</v>
      </c>
      <c r="C29" s="58">
        <v>41.09</v>
      </c>
      <c r="D29" s="39">
        <v>3.31</v>
      </c>
      <c r="E29" s="39">
        <f t="shared" si="0"/>
        <v>33.99</v>
      </c>
      <c r="F29" s="70">
        <v>82.731</v>
      </c>
      <c r="H29" s="8">
        <v>32.69</v>
      </c>
      <c r="I29" s="8">
        <f t="shared" si="1"/>
        <v>103.976751300092</v>
      </c>
    </row>
    <row r="30" spans="1:9" s="8" customFormat="1" ht="53.25" customHeight="1">
      <c r="A30" s="29">
        <v>20</v>
      </c>
      <c r="B30" s="1" t="s">
        <v>37</v>
      </c>
      <c r="C30" s="58">
        <v>41.09</v>
      </c>
      <c r="D30" s="39">
        <v>3.31</v>
      </c>
      <c r="E30" s="39">
        <f t="shared" si="0"/>
        <v>32.98</v>
      </c>
      <c r="F30" s="70">
        <v>80.259</v>
      </c>
      <c r="H30" s="8">
        <v>31.71</v>
      </c>
      <c r="I30" s="8">
        <f t="shared" si="1"/>
        <v>104.0050457269</v>
      </c>
    </row>
    <row r="31" spans="1:9" s="8" customFormat="1" ht="52.5" customHeight="1">
      <c r="A31" s="29">
        <v>21</v>
      </c>
      <c r="B31" s="1" t="s">
        <v>38</v>
      </c>
      <c r="C31" s="58">
        <v>41.09</v>
      </c>
      <c r="D31" s="39">
        <v>3.31</v>
      </c>
      <c r="E31" s="39">
        <f t="shared" si="0"/>
        <v>32.93</v>
      </c>
      <c r="F31" s="70">
        <v>80.138</v>
      </c>
      <c r="H31" s="8">
        <v>31.66</v>
      </c>
      <c r="I31" s="8">
        <f t="shared" si="1"/>
        <v>104.011370814908</v>
      </c>
    </row>
    <row r="32" spans="1:9" s="8" customFormat="1" ht="54" customHeight="1">
      <c r="A32" s="44">
        <v>22</v>
      </c>
      <c r="B32" s="1" t="s">
        <v>76</v>
      </c>
      <c r="C32" s="58">
        <v>41.09</v>
      </c>
      <c r="D32" s="39">
        <v>3.31</v>
      </c>
      <c r="E32" s="39">
        <f t="shared" si="0"/>
        <v>33.84</v>
      </c>
      <c r="F32" s="70">
        <v>82.352</v>
      </c>
      <c r="H32" s="8">
        <v>33.72</v>
      </c>
      <c r="I32" s="8">
        <f t="shared" si="1"/>
        <v>100.355871886121</v>
      </c>
    </row>
    <row r="33" spans="1:9" s="8" customFormat="1" ht="57.75" customHeight="1">
      <c r="A33" s="29">
        <v>23</v>
      </c>
      <c r="B33" s="1" t="s">
        <v>39</v>
      </c>
      <c r="C33" s="58">
        <v>41.09</v>
      </c>
      <c r="D33" s="39">
        <v>2.53</v>
      </c>
      <c r="E33" s="39">
        <f t="shared" si="0"/>
        <v>41.09</v>
      </c>
      <c r="F33" s="70">
        <v>100</v>
      </c>
      <c r="H33" s="8">
        <v>40.83</v>
      </c>
      <c r="I33" s="8">
        <f t="shared" si="1"/>
        <v>100.636786676463</v>
      </c>
    </row>
    <row r="34" spans="1:9" s="8" customFormat="1" ht="55.5" customHeight="1">
      <c r="A34" s="29">
        <v>24</v>
      </c>
      <c r="B34" s="1" t="s">
        <v>40</v>
      </c>
      <c r="C34" s="58">
        <v>41.09</v>
      </c>
      <c r="D34" s="39">
        <v>2.53</v>
      </c>
      <c r="E34" s="39">
        <f t="shared" si="0"/>
        <v>41.09</v>
      </c>
      <c r="F34" s="70">
        <v>100</v>
      </c>
      <c r="H34" s="8">
        <v>40.49</v>
      </c>
      <c r="I34" s="8">
        <f t="shared" si="1"/>
        <v>101.481847369721</v>
      </c>
    </row>
    <row r="35" spans="1:9" s="8" customFormat="1" ht="51" customHeight="1">
      <c r="A35" s="29">
        <v>25</v>
      </c>
      <c r="B35" s="1" t="s">
        <v>41</v>
      </c>
      <c r="C35" s="58">
        <v>41.09</v>
      </c>
      <c r="D35" s="39">
        <v>2.53</v>
      </c>
      <c r="E35" s="39">
        <f t="shared" si="0"/>
        <v>41.09</v>
      </c>
      <c r="F35" s="70">
        <v>100</v>
      </c>
      <c r="H35" s="8">
        <v>40.83</v>
      </c>
      <c r="I35" s="8">
        <f t="shared" si="1"/>
        <v>100.636786676463</v>
      </c>
    </row>
    <row r="36" spans="1:9" s="8" customFormat="1" ht="54.75" customHeight="1">
      <c r="A36" s="29">
        <v>26</v>
      </c>
      <c r="B36" s="1" t="s">
        <v>42</v>
      </c>
      <c r="C36" s="58">
        <v>41.09</v>
      </c>
      <c r="D36" s="39">
        <v>2.53</v>
      </c>
      <c r="E36" s="39">
        <f t="shared" si="0"/>
        <v>41.09</v>
      </c>
      <c r="F36" s="70">
        <v>100</v>
      </c>
      <c r="H36" s="8">
        <v>40.83</v>
      </c>
      <c r="I36" s="8">
        <f t="shared" si="1"/>
        <v>100.636786676463</v>
      </c>
    </row>
    <row r="37" spans="1:9" s="8" customFormat="1" ht="55.5" customHeight="1">
      <c r="A37" s="29">
        <v>27</v>
      </c>
      <c r="B37" s="1" t="s">
        <v>43</v>
      </c>
      <c r="C37" s="58">
        <v>41.09</v>
      </c>
      <c r="D37" s="39">
        <v>4.31</v>
      </c>
      <c r="E37" s="39">
        <f t="shared" si="0"/>
        <v>29.28</v>
      </c>
      <c r="F37" s="70">
        <v>71.263</v>
      </c>
      <c r="H37" s="8">
        <v>28.16</v>
      </c>
      <c r="I37" s="8">
        <f t="shared" si="1"/>
        <v>103.977272727273</v>
      </c>
    </row>
    <row r="38" spans="1:9" s="8" customFormat="1" ht="56.25" customHeight="1">
      <c r="A38" s="29">
        <v>28</v>
      </c>
      <c r="B38" s="1" t="s">
        <v>44</v>
      </c>
      <c r="C38" s="58">
        <v>41.09</v>
      </c>
      <c r="D38" s="39">
        <v>4.31</v>
      </c>
      <c r="E38" s="39">
        <f t="shared" si="0"/>
        <v>27.93</v>
      </c>
      <c r="F38" s="70">
        <v>67.972</v>
      </c>
      <c r="H38" s="8">
        <v>26.86</v>
      </c>
      <c r="I38" s="8">
        <f t="shared" si="1"/>
        <v>103.983618763961</v>
      </c>
    </row>
    <row r="39" spans="1:9" s="8" customFormat="1" ht="55.5" customHeight="1">
      <c r="A39" s="29">
        <v>29</v>
      </c>
      <c r="B39" s="1" t="s">
        <v>45</v>
      </c>
      <c r="C39" s="58">
        <v>41.09</v>
      </c>
      <c r="D39" s="39">
        <v>4.31</v>
      </c>
      <c r="E39" s="39">
        <f t="shared" si="0"/>
        <v>29.32</v>
      </c>
      <c r="F39" s="70">
        <v>71.354</v>
      </c>
      <c r="H39" s="8">
        <v>28.19</v>
      </c>
      <c r="I39" s="8">
        <f t="shared" si="1"/>
        <v>104.008513657325</v>
      </c>
    </row>
    <row r="40" spans="1:9" s="8" customFormat="1" ht="54.75" customHeight="1">
      <c r="A40" s="29">
        <v>30</v>
      </c>
      <c r="B40" s="1" t="s">
        <v>46</v>
      </c>
      <c r="C40" s="58">
        <v>41.09</v>
      </c>
      <c r="D40" s="39">
        <v>4.31</v>
      </c>
      <c r="E40" s="39">
        <f t="shared" si="0"/>
        <v>29.79</v>
      </c>
      <c r="F40" s="70">
        <v>72.505</v>
      </c>
      <c r="H40" s="8">
        <v>28.65</v>
      </c>
      <c r="I40" s="8">
        <f t="shared" si="1"/>
        <v>103.979057591623</v>
      </c>
    </row>
    <row r="41" spans="1:9" s="8" customFormat="1" ht="56.25" customHeight="1">
      <c r="A41" s="44">
        <v>31</v>
      </c>
      <c r="B41" s="1" t="s">
        <v>77</v>
      </c>
      <c r="C41" s="58">
        <v>41.09</v>
      </c>
      <c r="D41" s="39">
        <v>4.31</v>
      </c>
      <c r="E41" s="39">
        <f t="shared" si="0"/>
        <v>29.67</v>
      </c>
      <c r="F41" s="70">
        <v>72.212</v>
      </c>
      <c r="H41" s="8">
        <v>28.53</v>
      </c>
      <c r="I41" s="8">
        <f t="shared" si="1"/>
        <v>103.995793901157</v>
      </c>
    </row>
    <row r="42" spans="1:9" s="8" customFormat="1" ht="57" customHeight="1">
      <c r="A42" s="44">
        <v>32</v>
      </c>
      <c r="B42" s="1" t="s">
        <v>78</v>
      </c>
      <c r="C42" s="58">
        <v>41.09</v>
      </c>
      <c r="D42" s="39">
        <v>4.31</v>
      </c>
      <c r="E42" s="39">
        <f t="shared" si="0"/>
        <v>30.1</v>
      </c>
      <c r="F42" s="70">
        <v>73.261</v>
      </c>
      <c r="H42" s="8">
        <v>28.95</v>
      </c>
      <c r="I42" s="8">
        <f t="shared" si="1"/>
        <v>103.972366148532</v>
      </c>
    </row>
    <row r="43" spans="1:9" s="8" customFormat="1" ht="58.5" customHeight="1">
      <c r="A43" s="44">
        <v>33</v>
      </c>
      <c r="B43" s="1" t="s">
        <v>79</v>
      </c>
      <c r="C43" s="58">
        <v>41.09</v>
      </c>
      <c r="D43" s="39">
        <v>4.31</v>
      </c>
      <c r="E43" s="39">
        <f aca="true" t="shared" si="2" ref="E43:E74">C43*F43/100</f>
        <v>29.84</v>
      </c>
      <c r="F43" s="70">
        <v>72.629</v>
      </c>
      <c r="H43" s="8">
        <v>28.7</v>
      </c>
      <c r="I43" s="8">
        <f aca="true" t="shared" si="3" ref="I43:I74">E43/H43*100</f>
        <v>103.97212543554</v>
      </c>
    </row>
    <row r="44" spans="1:9" s="8" customFormat="1" ht="55.5" customHeight="1">
      <c r="A44" s="29">
        <v>34</v>
      </c>
      <c r="B44" s="1" t="s">
        <v>47</v>
      </c>
      <c r="C44" s="58">
        <v>41.09</v>
      </c>
      <c r="D44" s="39">
        <v>3.53</v>
      </c>
      <c r="E44" s="39">
        <f t="shared" si="2"/>
        <v>35.76</v>
      </c>
      <c r="F44" s="70">
        <v>87.034</v>
      </c>
      <c r="H44" s="8">
        <v>34.39</v>
      </c>
      <c r="I44" s="8">
        <f t="shared" si="3"/>
        <v>103.983716196569</v>
      </c>
    </row>
    <row r="45" spans="1:9" s="8" customFormat="1" ht="56.25" customHeight="1">
      <c r="A45" s="29">
        <v>35</v>
      </c>
      <c r="B45" s="1" t="s">
        <v>48</v>
      </c>
      <c r="C45" s="58">
        <v>41.09</v>
      </c>
      <c r="D45" s="39">
        <v>3.53</v>
      </c>
      <c r="E45" s="39">
        <f t="shared" si="2"/>
        <v>35.26</v>
      </c>
      <c r="F45" s="70">
        <v>85.821</v>
      </c>
      <c r="H45" s="8">
        <v>33.91</v>
      </c>
      <c r="I45" s="8">
        <f t="shared" si="3"/>
        <v>103.981126511354</v>
      </c>
    </row>
    <row r="46" spans="1:9" s="8" customFormat="1" ht="54.75" customHeight="1">
      <c r="A46" s="29">
        <v>36</v>
      </c>
      <c r="B46" s="1" t="s">
        <v>49</v>
      </c>
      <c r="C46" s="58">
        <v>41.09</v>
      </c>
      <c r="D46" s="39">
        <v>3.53</v>
      </c>
      <c r="E46" s="39">
        <f t="shared" si="2"/>
        <v>35.46</v>
      </c>
      <c r="F46" s="70">
        <v>86.298</v>
      </c>
      <c r="H46" s="8">
        <v>34.1</v>
      </c>
      <c r="I46" s="8">
        <f t="shared" si="3"/>
        <v>103.988269794721</v>
      </c>
    </row>
    <row r="47" spans="1:9" s="8" customFormat="1" ht="55.5" customHeight="1">
      <c r="A47" s="29">
        <v>37</v>
      </c>
      <c r="B47" s="1" t="s">
        <v>50</v>
      </c>
      <c r="C47" s="58">
        <v>41.09</v>
      </c>
      <c r="D47" s="39">
        <v>3.53</v>
      </c>
      <c r="E47" s="39">
        <f t="shared" si="2"/>
        <v>36.39</v>
      </c>
      <c r="F47" s="70">
        <v>88.552</v>
      </c>
      <c r="H47" s="8">
        <v>34.99</v>
      </c>
      <c r="I47" s="8">
        <f t="shared" si="3"/>
        <v>104.001143183767</v>
      </c>
    </row>
    <row r="48" spans="1:9" s="8" customFormat="1" ht="53.25" customHeight="1">
      <c r="A48" s="44">
        <v>38</v>
      </c>
      <c r="B48" s="1" t="s">
        <v>80</v>
      </c>
      <c r="C48" s="58">
        <v>41.09</v>
      </c>
      <c r="D48" s="39">
        <v>3.53</v>
      </c>
      <c r="E48" s="39">
        <f t="shared" si="2"/>
        <v>36.08</v>
      </c>
      <c r="F48" s="70">
        <v>87.796</v>
      </c>
      <c r="H48" s="8">
        <v>34.69</v>
      </c>
      <c r="I48" s="8">
        <f t="shared" si="3"/>
        <v>104.006918420294</v>
      </c>
    </row>
    <row r="49" spans="1:9" s="8" customFormat="1" ht="57.75" customHeight="1">
      <c r="A49" s="44">
        <v>39</v>
      </c>
      <c r="B49" s="1" t="s">
        <v>81</v>
      </c>
      <c r="C49" s="58">
        <v>41.09</v>
      </c>
      <c r="D49" s="39">
        <v>3.53</v>
      </c>
      <c r="E49" s="39">
        <f t="shared" si="2"/>
        <v>36.9</v>
      </c>
      <c r="F49" s="70">
        <v>89.812</v>
      </c>
      <c r="H49" s="8">
        <v>35.48</v>
      </c>
      <c r="I49" s="8">
        <f t="shared" si="3"/>
        <v>104.002254791432</v>
      </c>
    </row>
    <row r="50" spans="1:9" s="8" customFormat="1" ht="52.5" customHeight="1">
      <c r="A50" s="29">
        <v>40</v>
      </c>
      <c r="B50" s="1" t="s">
        <v>51</v>
      </c>
      <c r="C50" s="58">
        <v>41.09</v>
      </c>
      <c r="D50" s="39">
        <v>5.31</v>
      </c>
      <c r="E50" s="39">
        <f t="shared" si="2"/>
        <v>34.2</v>
      </c>
      <c r="F50" s="70">
        <v>83.228</v>
      </c>
      <c r="H50" s="8">
        <v>32.88</v>
      </c>
      <c r="I50" s="8">
        <f t="shared" si="3"/>
        <v>104.014598540146</v>
      </c>
    </row>
    <row r="51" spans="1:9" s="8" customFormat="1" ht="57" customHeight="1">
      <c r="A51" s="29">
        <v>41</v>
      </c>
      <c r="B51" s="1" t="s">
        <v>52</v>
      </c>
      <c r="C51" s="58">
        <v>41.09</v>
      </c>
      <c r="D51" s="39">
        <v>5.31</v>
      </c>
      <c r="E51" s="39">
        <f t="shared" si="2"/>
        <v>33.45</v>
      </c>
      <c r="F51" s="70">
        <v>81.396</v>
      </c>
      <c r="H51" s="8">
        <v>32.16</v>
      </c>
      <c r="I51" s="8">
        <f t="shared" si="3"/>
        <v>104.011194029851</v>
      </c>
    </row>
    <row r="52" spans="1:9" s="8" customFormat="1" ht="66" customHeight="1">
      <c r="A52" s="29">
        <v>42</v>
      </c>
      <c r="B52" s="1" t="s">
        <v>53</v>
      </c>
      <c r="C52" s="58">
        <v>41.09</v>
      </c>
      <c r="D52" s="39">
        <v>5.31</v>
      </c>
      <c r="E52" s="39">
        <f t="shared" si="2"/>
        <v>26.78</v>
      </c>
      <c r="F52" s="70">
        <v>65.186</v>
      </c>
      <c r="H52" s="8">
        <v>25.75</v>
      </c>
      <c r="I52" s="8">
        <f t="shared" si="3"/>
        <v>104</v>
      </c>
    </row>
    <row r="53" spans="1:9" s="8" customFormat="1" ht="66" customHeight="1">
      <c r="A53" s="62">
        <v>43</v>
      </c>
      <c r="B53" s="1" t="s">
        <v>88</v>
      </c>
      <c r="C53" s="58">
        <v>41.09</v>
      </c>
      <c r="D53" s="39">
        <v>5.31</v>
      </c>
      <c r="E53" s="39">
        <f t="shared" si="2"/>
        <v>26.41</v>
      </c>
      <c r="F53" s="70">
        <v>64.276</v>
      </c>
      <c r="H53" s="8">
        <v>25.4</v>
      </c>
      <c r="I53" s="8">
        <f t="shared" si="3"/>
        <v>103.976377952756</v>
      </c>
    </row>
    <row r="54" spans="1:9" s="8" customFormat="1" ht="57" customHeight="1">
      <c r="A54" s="29">
        <v>44</v>
      </c>
      <c r="B54" s="1" t="s">
        <v>54</v>
      </c>
      <c r="C54" s="58">
        <v>41.09</v>
      </c>
      <c r="D54" s="39">
        <v>5.31</v>
      </c>
      <c r="E54" s="39">
        <f t="shared" si="2"/>
        <v>34.7</v>
      </c>
      <c r="F54" s="70">
        <v>84.441</v>
      </c>
      <c r="H54" s="8">
        <v>33.36</v>
      </c>
      <c r="I54" s="8">
        <f t="shared" si="3"/>
        <v>104.016786570743</v>
      </c>
    </row>
    <row r="55" spans="1:9" s="8" customFormat="1" ht="54" customHeight="1">
      <c r="A55" s="29">
        <v>45</v>
      </c>
      <c r="B55" s="1" t="s">
        <v>55</v>
      </c>
      <c r="C55" s="58">
        <v>41.09</v>
      </c>
      <c r="D55" s="39">
        <v>5.31</v>
      </c>
      <c r="E55" s="39">
        <f t="shared" si="2"/>
        <v>34.35</v>
      </c>
      <c r="F55" s="70">
        <v>83.586</v>
      </c>
      <c r="H55" s="8">
        <v>33.02</v>
      </c>
      <c r="I55" s="8">
        <f t="shared" si="3"/>
        <v>104.027861901878</v>
      </c>
    </row>
    <row r="56" spans="1:9" s="8" customFormat="1" ht="72" customHeight="1">
      <c r="A56" s="29">
        <v>46</v>
      </c>
      <c r="B56" s="1" t="s">
        <v>56</v>
      </c>
      <c r="C56" s="58">
        <v>41.09</v>
      </c>
      <c r="D56" s="39">
        <v>5.31</v>
      </c>
      <c r="E56" s="39">
        <f t="shared" si="2"/>
        <v>27.19</v>
      </c>
      <c r="F56" s="70">
        <v>66.171</v>
      </c>
      <c r="H56" s="8">
        <v>26.14</v>
      </c>
      <c r="I56" s="8">
        <f t="shared" si="3"/>
        <v>104.016832440704</v>
      </c>
    </row>
    <row r="57" spans="1:9" s="8" customFormat="1" ht="68.25" customHeight="1">
      <c r="A57" s="62">
        <v>47</v>
      </c>
      <c r="B57" s="1" t="s">
        <v>89</v>
      </c>
      <c r="C57" s="58">
        <v>41.09</v>
      </c>
      <c r="D57" s="39">
        <v>5.31</v>
      </c>
      <c r="E57" s="39">
        <f t="shared" si="2"/>
        <v>26.92</v>
      </c>
      <c r="F57" s="70">
        <v>65.506</v>
      </c>
      <c r="H57" s="8">
        <v>25.88</v>
      </c>
      <c r="I57" s="8">
        <f t="shared" si="3"/>
        <v>104.018547140649</v>
      </c>
    </row>
    <row r="58" spans="1:9" s="8" customFormat="1" ht="56.25" customHeight="1">
      <c r="A58" s="44">
        <v>48</v>
      </c>
      <c r="B58" s="1" t="s">
        <v>82</v>
      </c>
      <c r="C58" s="58">
        <v>41.09</v>
      </c>
      <c r="D58" s="39">
        <v>5.31</v>
      </c>
      <c r="E58" s="39">
        <f t="shared" si="2"/>
        <v>34.52</v>
      </c>
      <c r="F58" s="70">
        <v>84</v>
      </c>
      <c r="H58" s="8">
        <v>33.19</v>
      </c>
      <c r="I58" s="8">
        <f t="shared" si="3"/>
        <v>104.007231093703</v>
      </c>
    </row>
    <row r="59" spans="1:9" s="8" customFormat="1" ht="72" customHeight="1">
      <c r="A59" s="44">
        <v>49</v>
      </c>
      <c r="B59" s="1" t="s">
        <v>83</v>
      </c>
      <c r="C59" s="58">
        <v>41.09</v>
      </c>
      <c r="D59" s="39">
        <v>5.31</v>
      </c>
      <c r="E59" s="39">
        <f t="shared" si="2"/>
        <v>27.07</v>
      </c>
      <c r="F59" s="70">
        <v>65.889</v>
      </c>
      <c r="H59" s="8">
        <v>26.03</v>
      </c>
      <c r="I59" s="8">
        <f t="shared" si="3"/>
        <v>103.995389934691</v>
      </c>
    </row>
    <row r="60" spans="1:9" s="8" customFormat="1" ht="58.5" customHeight="1">
      <c r="A60" s="44">
        <v>50</v>
      </c>
      <c r="B60" s="1" t="s">
        <v>69</v>
      </c>
      <c r="C60" s="58">
        <v>41.09</v>
      </c>
      <c r="D60" s="39">
        <v>5.31</v>
      </c>
      <c r="E60" s="39">
        <f t="shared" si="2"/>
        <v>35.31</v>
      </c>
      <c r="F60" s="70">
        <v>85.931</v>
      </c>
      <c r="H60" s="8">
        <v>33.95</v>
      </c>
      <c r="I60" s="8">
        <f t="shared" si="3"/>
        <v>104.0058910162</v>
      </c>
    </row>
    <row r="61" spans="1:9" s="8" customFormat="1" ht="70.5" customHeight="1">
      <c r="A61" s="44">
        <v>51</v>
      </c>
      <c r="B61" s="1" t="s">
        <v>70</v>
      </c>
      <c r="C61" s="58">
        <v>41.09</v>
      </c>
      <c r="D61" s="39">
        <v>5.31</v>
      </c>
      <c r="E61" s="39">
        <f t="shared" si="2"/>
        <v>27.66</v>
      </c>
      <c r="F61" s="70">
        <v>67.31</v>
      </c>
      <c r="H61" s="8">
        <v>26.59</v>
      </c>
      <c r="I61" s="8">
        <f t="shared" si="3"/>
        <v>104.024069198947</v>
      </c>
    </row>
    <row r="62" spans="1:9" s="8" customFormat="1" ht="58.5" customHeight="1">
      <c r="A62" s="44">
        <v>52</v>
      </c>
      <c r="B62" s="1" t="s">
        <v>71</v>
      </c>
      <c r="C62" s="58">
        <v>41.09</v>
      </c>
      <c r="D62" s="39">
        <v>5.31</v>
      </c>
      <c r="E62" s="39">
        <f t="shared" si="2"/>
        <v>35.83</v>
      </c>
      <c r="F62" s="70">
        <v>87.189</v>
      </c>
      <c r="H62" s="8">
        <v>34.45</v>
      </c>
      <c r="I62" s="8">
        <f t="shared" si="3"/>
        <v>104.005805515239</v>
      </c>
    </row>
    <row r="63" spans="1:9" s="8" customFormat="1" ht="63.75" customHeight="1">
      <c r="A63" s="44">
        <v>53</v>
      </c>
      <c r="B63" s="1" t="s">
        <v>72</v>
      </c>
      <c r="C63" s="58">
        <v>41.09</v>
      </c>
      <c r="D63" s="39">
        <v>5.31</v>
      </c>
      <c r="E63" s="39">
        <f t="shared" si="2"/>
        <v>28.1</v>
      </c>
      <c r="F63" s="70">
        <v>68.381</v>
      </c>
      <c r="H63" s="8">
        <v>27.02</v>
      </c>
      <c r="I63" s="8">
        <f t="shared" si="3"/>
        <v>103.9970392302</v>
      </c>
    </row>
    <row r="64" spans="1:9" s="8" customFormat="1" ht="59.25" customHeight="1">
      <c r="A64" s="29">
        <v>54</v>
      </c>
      <c r="B64" s="1" t="s">
        <v>57</v>
      </c>
      <c r="C64" s="58">
        <v>41.09</v>
      </c>
      <c r="D64" s="39">
        <v>4.53</v>
      </c>
      <c r="E64" s="39">
        <f t="shared" si="2"/>
        <v>40.09</v>
      </c>
      <c r="F64" s="70">
        <v>97.572</v>
      </c>
      <c r="H64" s="8">
        <v>38.55</v>
      </c>
      <c r="I64" s="8">
        <f t="shared" si="3"/>
        <v>103.994811932555</v>
      </c>
    </row>
    <row r="65" spans="1:9" s="8" customFormat="1" ht="67.5" customHeight="1">
      <c r="A65" s="29">
        <v>55</v>
      </c>
      <c r="B65" s="1" t="s">
        <v>113</v>
      </c>
      <c r="C65" s="58">
        <v>41.09</v>
      </c>
      <c r="D65" s="39">
        <v>4.53</v>
      </c>
      <c r="E65" s="39">
        <f t="shared" si="2"/>
        <v>31.39</v>
      </c>
      <c r="F65" s="70">
        <v>76.392</v>
      </c>
      <c r="H65" s="8">
        <v>30.18</v>
      </c>
      <c r="I65" s="8">
        <f t="shared" si="3"/>
        <v>104.009277667329</v>
      </c>
    </row>
    <row r="66" spans="1:9" s="8" customFormat="1" ht="78" customHeight="1">
      <c r="A66" s="29">
        <v>56</v>
      </c>
      <c r="B66" s="1" t="s">
        <v>113</v>
      </c>
      <c r="C66" s="58">
        <v>41.09</v>
      </c>
      <c r="D66" s="39">
        <v>4.53</v>
      </c>
      <c r="E66" s="39">
        <f t="shared" si="2"/>
        <v>30.97</v>
      </c>
      <c r="F66" s="70">
        <v>75.377</v>
      </c>
      <c r="H66" s="8">
        <v>29.78</v>
      </c>
      <c r="I66" s="8">
        <f t="shared" si="3"/>
        <v>103.995970449966</v>
      </c>
    </row>
    <row r="67" spans="1:9" s="8" customFormat="1" ht="55.5" customHeight="1">
      <c r="A67" s="29">
        <v>57</v>
      </c>
      <c r="B67" s="1" t="s">
        <v>58</v>
      </c>
      <c r="C67" s="58">
        <v>41.09</v>
      </c>
      <c r="D67" s="39">
        <v>4.53</v>
      </c>
      <c r="E67" s="39">
        <f t="shared" si="2"/>
        <v>40.66</v>
      </c>
      <c r="F67" s="70">
        <v>98.952</v>
      </c>
      <c r="H67" s="8">
        <v>39.1</v>
      </c>
      <c r="I67" s="8">
        <f t="shared" si="3"/>
        <v>103.989769820972</v>
      </c>
    </row>
    <row r="68" spans="1:9" s="8" customFormat="1" ht="56.25" customHeight="1">
      <c r="A68" s="29">
        <v>58</v>
      </c>
      <c r="B68" s="1" t="s">
        <v>59</v>
      </c>
      <c r="C68" s="58">
        <v>41.09</v>
      </c>
      <c r="D68" s="39">
        <v>4.53</v>
      </c>
      <c r="E68" s="39">
        <f t="shared" si="2"/>
        <v>40.2</v>
      </c>
      <c r="F68" s="70">
        <v>97.834</v>
      </c>
      <c r="H68" s="8">
        <v>38.65</v>
      </c>
      <c r="I68" s="8">
        <f t="shared" si="3"/>
        <v>104.010349288486</v>
      </c>
    </row>
    <row r="69" spans="1:9" s="8" customFormat="1" ht="69.75" customHeight="1">
      <c r="A69" s="29">
        <v>59</v>
      </c>
      <c r="B69" s="1" t="s">
        <v>110</v>
      </c>
      <c r="C69" s="58">
        <v>41.09</v>
      </c>
      <c r="D69" s="39">
        <v>4.53</v>
      </c>
      <c r="E69" s="39">
        <f t="shared" si="2"/>
        <v>31.87</v>
      </c>
      <c r="F69" s="70">
        <v>77.553</v>
      </c>
      <c r="H69" s="8">
        <v>30.64</v>
      </c>
      <c r="I69" s="8">
        <f t="shared" si="3"/>
        <v>104.014360313316</v>
      </c>
    </row>
    <row r="70" spans="1:9" s="8" customFormat="1" ht="77.25" customHeight="1">
      <c r="A70" s="29">
        <v>60</v>
      </c>
      <c r="B70" s="1" t="s">
        <v>110</v>
      </c>
      <c r="C70" s="58">
        <v>41.09</v>
      </c>
      <c r="D70" s="39">
        <v>4.53</v>
      </c>
      <c r="E70" s="39">
        <f t="shared" si="2"/>
        <v>31.43</v>
      </c>
      <c r="F70" s="70">
        <v>76.497</v>
      </c>
      <c r="H70" s="8">
        <v>30.22</v>
      </c>
      <c r="I70" s="8">
        <f t="shared" si="3"/>
        <v>104.003970880212</v>
      </c>
    </row>
    <row r="71" spans="1:9" s="8" customFormat="1" ht="54.75" customHeight="1">
      <c r="A71" s="44">
        <v>61</v>
      </c>
      <c r="B71" s="1" t="s">
        <v>84</v>
      </c>
      <c r="C71" s="58">
        <v>41.09</v>
      </c>
      <c r="D71" s="39">
        <v>4.53</v>
      </c>
      <c r="E71" s="39">
        <f t="shared" si="2"/>
        <v>40.66</v>
      </c>
      <c r="F71" s="70">
        <v>98.963</v>
      </c>
      <c r="H71" s="8">
        <v>39.1</v>
      </c>
      <c r="I71" s="8">
        <f t="shared" si="3"/>
        <v>103.989769820972</v>
      </c>
    </row>
    <row r="72" spans="1:9" s="8" customFormat="1" ht="81" customHeight="1">
      <c r="A72" s="44">
        <v>62</v>
      </c>
      <c r="B72" s="1" t="s">
        <v>111</v>
      </c>
      <c r="C72" s="58">
        <v>41.09</v>
      </c>
      <c r="D72" s="39">
        <v>4.53</v>
      </c>
      <c r="E72" s="39">
        <f t="shared" si="2"/>
        <v>31.89</v>
      </c>
      <c r="F72" s="70">
        <v>77.6</v>
      </c>
      <c r="H72" s="8">
        <v>30.66</v>
      </c>
      <c r="I72" s="8">
        <f t="shared" si="3"/>
        <v>104.011741682975</v>
      </c>
    </row>
    <row r="73" spans="1:9" s="8" customFormat="1" ht="71.25" customHeight="1">
      <c r="A73" s="44">
        <v>63</v>
      </c>
      <c r="B73" s="1" t="s">
        <v>112</v>
      </c>
      <c r="C73" s="58">
        <v>41.09</v>
      </c>
      <c r="D73" s="39">
        <v>4.53</v>
      </c>
      <c r="E73" s="39">
        <f t="shared" si="2"/>
        <v>32.85</v>
      </c>
      <c r="F73" s="70">
        <v>79.945</v>
      </c>
      <c r="H73" s="8">
        <v>31.59</v>
      </c>
      <c r="I73" s="8">
        <f t="shared" si="3"/>
        <v>103.988603988604</v>
      </c>
    </row>
    <row r="74" spans="1:9" s="9" customFormat="1" ht="15" customHeight="1">
      <c r="A74" s="29">
        <v>64</v>
      </c>
      <c r="B74" s="30" t="s">
        <v>86</v>
      </c>
      <c r="C74" s="58">
        <v>41.09</v>
      </c>
      <c r="D74" s="40"/>
      <c r="E74" s="39">
        <f t="shared" si="2"/>
        <v>41.09</v>
      </c>
      <c r="F74" s="70">
        <v>100</v>
      </c>
      <c r="H74" s="9">
        <v>40.83</v>
      </c>
      <c r="I74" s="8">
        <f t="shared" si="3"/>
        <v>100.636786676463</v>
      </c>
    </row>
    <row r="75" spans="1:9" s="9" customFormat="1" ht="18.75" customHeight="1">
      <c r="A75" s="29"/>
      <c r="B75" s="31"/>
      <c r="C75" s="59"/>
      <c r="D75" s="41"/>
      <c r="E75" s="48"/>
      <c r="F75" s="71"/>
      <c r="I75" s="8" t="e">
        <f aca="true" t="shared" si="4" ref="I75:I106">E75/H75*100</f>
        <v>#DIV/0!</v>
      </c>
    </row>
    <row r="76" spans="1:9" s="7" customFormat="1" ht="28.5" customHeight="1">
      <c r="A76" s="36" t="s">
        <v>14</v>
      </c>
      <c r="B76" s="38" t="s">
        <v>13</v>
      </c>
      <c r="C76" s="60"/>
      <c r="D76" s="42"/>
      <c r="E76" s="39"/>
      <c r="F76" s="72"/>
      <c r="I76" s="8" t="e">
        <f t="shared" si="4"/>
        <v>#DIV/0!</v>
      </c>
    </row>
    <row r="77" spans="1:9" s="8" customFormat="1" ht="40.5" customHeight="1">
      <c r="A77" s="32">
        <v>1</v>
      </c>
      <c r="B77" s="1" t="s">
        <v>27</v>
      </c>
      <c r="C77" s="58">
        <v>30.57</v>
      </c>
      <c r="D77" s="39">
        <v>2.59</v>
      </c>
      <c r="E77" s="39">
        <f aca="true" t="shared" si="5" ref="E77:E98">C77*F77/100</f>
        <v>18.97</v>
      </c>
      <c r="F77" s="70">
        <v>62.041</v>
      </c>
      <c r="H77" s="8">
        <v>18.24</v>
      </c>
      <c r="I77" s="8">
        <f t="shared" si="4"/>
        <v>104.002192982456</v>
      </c>
    </row>
    <row r="78" spans="1:9" s="8" customFormat="1" ht="42" customHeight="1">
      <c r="A78" s="32">
        <v>2</v>
      </c>
      <c r="B78" s="1" t="s">
        <v>60</v>
      </c>
      <c r="C78" s="58">
        <v>30.57</v>
      </c>
      <c r="D78" s="39">
        <v>2.59</v>
      </c>
      <c r="E78" s="39">
        <f t="shared" si="5"/>
        <v>20.39</v>
      </c>
      <c r="F78" s="70">
        <v>66.684</v>
      </c>
      <c r="H78" s="8">
        <v>19.6</v>
      </c>
      <c r="I78" s="8">
        <f t="shared" si="4"/>
        <v>104.030612244898</v>
      </c>
    </row>
    <row r="79" spans="1:9" s="8" customFormat="1" ht="52.5" customHeight="1">
      <c r="A79" s="32">
        <v>3</v>
      </c>
      <c r="B79" s="1" t="s">
        <v>35</v>
      </c>
      <c r="C79" s="58">
        <v>30.57</v>
      </c>
      <c r="D79" s="39">
        <v>3.31</v>
      </c>
      <c r="E79" s="39">
        <f t="shared" si="5"/>
        <v>22.22</v>
      </c>
      <c r="F79" s="70">
        <v>72.676</v>
      </c>
      <c r="H79" s="8">
        <v>21.36</v>
      </c>
      <c r="I79" s="8">
        <f t="shared" si="4"/>
        <v>104.026217228464</v>
      </c>
    </row>
    <row r="80" spans="1:9" s="8" customFormat="1" ht="54.75" customHeight="1">
      <c r="A80" s="32">
        <v>4</v>
      </c>
      <c r="B80" s="1" t="s">
        <v>36</v>
      </c>
      <c r="C80" s="58">
        <v>30.57</v>
      </c>
      <c r="D80" s="39">
        <v>3.31</v>
      </c>
      <c r="E80" s="39">
        <f t="shared" si="5"/>
        <v>23.83</v>
      </c>
      <c r="F80" s="70">
        <v>77.956</v>
      </c>
      <c r="H80" s="8">
        <v>22.91</v>
      </c>
      <c r="I80" s="8">
        <f t="shared" si="4"/>
        <v>104.015713662156</v>
      </c>
    </row>
    <row r="81" spans="1:9" s="8" customFormat="1" ht="57" customHeight="1">
      <c r="A81" s="32">
        <v>5</v>
      </c>
      <c r="B81" s="1" t="s">
        <v>61</v>
      </c>
      <c r="C81" s="58">
        <v>30.57</v>
      </c>
      <c r="D81" s="39">
        <v>3.31</v>
      </c>
      <c r="E81" s="39">
        <f t="shared" si="5"/>
        <v>24.2</v>
      </c>
      <c r="F81" s="70">
        <v>79.153</v>
      </c>
      <c r="H81" s="8">
        <v>23.27</v>
      </c>
      <c r="I81" s="8">
        <f t="shared" si="4"/>
        <v>103.996562097121</v>
      </c>
    </row>
    <row r="82" spans="1:9" s="8" customFormat="1" ht="52.5" customHeight="1">
      <c r="A82" s="32">
        <v>6</v>
      </c>
      <c r="B82" s="1" t="s">
        <v>62</v>
      </c>
      <c r="C82" s="58">
        <v>30.57</v>
      </c>
      <c r="D82" s="39">
        <v>3.31</v>
      </c>
      <c r="E82" s="39">
        <f t="shared" si="5"/>
        <v>24.86</v>
      </c>
      <c r="F82" s="70">
        <v>81.323</v>
      </c>
      <c r="H82" s="8">
        <v>23.9</v>
      </c>
      <c r="I82" s="8">
        <f t="shared" si="4"/>
        <v>104.016736401674</v>
      </c>
    </row>
    <row r="83" spans="1:9" s="8" customFormat="1" ht="55.5" customHeight="1">
      <c r="A83" s="32">
        <v>7</v>
      </c>
      <c r="B83" s="1" t="s">
        <v>43</v>
      </c>
      <c r="C83" s="58">
        <v>30.57</v>
      </c>
      <c r="D83" s="39">
        <v>4.31</v>
      </c>
      <c r="E83" s="39">
        <f t="shared" si="5"/>
        <v>19.45</v>
      </c>
      <c r="F83" s="70">
        <v>63.613</v>
      </c>
      <c r="H83" s="8">
        <v>18.7</v>
      </c>
      <c r="I83" s="8">
        <f t="shared" si="4"/>
        <v>104.010695187166</v>
      </c>
    </row>
    <row r="84" spans="1:9" s="8" customFormat="1" ht="54" customHeight="1">
      <c r="A84" s="32">
        <v>8</v>
      </c>
      <c r="B84" s="1" t="s">
        <v>46</v>
      </c>
      <c r="C84" s="58">
        <v>30.57</v>
      </c>
      <c r="D84" s="39">
        <v>4.31</v>
      </c>
      <c r="E84" s="39">
        <f t="shared" si="5"/>
        <v>20.89</v>
      </c>
      <c r="F84" s="70">
        <v>68.345</v>
      </c>
      <c r="H84" s="8">
        <v>20.09</v>
      </c>
      <c r="I84" s="8">
        <f t="shared" si="4"/>
        <v>103.982080637133</v>
      </c>
    </row>
    <row r="85" spans="1:9" s="8" customFormat="1" ht="57" customHeight="1">
      <c r="A85" s="32">
        <v>9</v>
      </c>
      <c r="B85" s="1" t="s">
        <v>63</v>
      </c>
      <c r="C85" s="58">
        <v>30.57</v>
      </c>
      <c r="D85" s="39">
        <v>4.31</v>
      </c>
      <c r="E85" s="39">
        <f t="shared" si="5"/>
        <v>21.18</v>
      </c>
      <c r="F85" s="70">
        <v>69.279</v>
      </c>
      <c r="H85" s="8">
        <v>20.36</v>
      </c>
      <c r="I85" s="8">
        <f t="shared" si="4"/>
        <v>104.027504911591</v>
      </c>
    </row>
    <row r="86" spans="1:9" s="8" customFormat="1" ht="57.75" customHeight="1">
      <c r="A86" s="32">
        <v>10</v>
      </c>
      <c r="B86" s="1" t="s">
        <v>64</v>
      </c>
      <c r="C86" s="58">
        <v>30.57</v>
      </c>
      <c r="D86" s="39">
        <v>4.31</v>
      </c>
      <c r="E86" s="39">
        <f t="shared" si="5"/>
        <v>21.53</v>
      </c>
      <c r="F86" s="70">
        <v>70.429</v>
      </c>
      <c r="H86" s="8">
        <v>20.7</v>
      </c>
      <c r="I86" s="8">
        <f t="shared" si="4"/>
        <v>104.009661835749</v>
      </c>
    </row>
    <row r="87" spans="1:9" s="8" customFormat="1" ht="51.75" customHeight="1">
      <c r="A87" s="32">
        <v>11</v>
      </c>
      <c r="B87" s="1" t="s">
        <v>65</v>
      </c>
      <c r="C87" s="58">
        <v>30.57</v>
      </c>
      <c r="D87" s="39">
        <v>4.31</v>
      </c>
      <c r="E87" s="39">
        <f t="shared" si="5"/>
        <v>21.83</v>
      </c>
      <c r="F87" s="70">
        <v>71.404</v>
      </c>
      <c r="H87" s="8">
        <v>20.99</v>
      </c>
      <c r="I87" s="8">
        <f t="shared" si="4"/>
        <v>104.001905669366</v>
      </c>
    </row>
    <row r="88" spans="1:9" s="8" customFormat="1" ht="57" customHeight="1">
      <c r="A88" s="32">
        <v>12</v>
      </c>
      <c r="B88" s="1" t="s">
        <v>51</v>
      </c>
      <c r="C88" s="58">
        <v>30.57</v>
      </c>
      <c r="D88" s="39">
        <v>5.31</v>
      </c>
      <c r="E88" s="39">
        <f t="shared" si="5"/>
        <v>22.7</v>
      </c>
      <c r="F88" s="70">
        <v>74.259</v>
      </c>
      <c r="H88" s="8">
        <v>21.83</v>
      </c>
      <c r="I88" s="8">
        <f t="shared" si="4"/>
        <v>103.985341273477</v>
      </c>
    </row>
    <row r="89" spans="1:9" s="8" customFormat="1" ht="71.25" customHeight="1">
      <c r="A89" s="32">
        <v>13</v>
      </c>
      <c r="B89" s="1" t="s">
        <v>53</v>
      </c>
      <c r="C89" s="58">
        <v>30.57</v>
      </c>
      <c r="D89" s="39">
        <v>5.31</v>
      </c>
      <c r="E89" s="39">
        <f t="shared" si="5"/>
        <v>17.78</v>
      </c>
      <c r="F89" s="70">
        <v>58.17</v>
      </c>
      <c r="H89" s="8">
        <v>17.1</v>
      </c>
      <c r="I89" s="8">
        <f t="shared" si="4"/>
        <v>103.976608187135</v>
      </c>
    </row>
    <row r="90" spans="1:9" s="8" customFormat="1" ht="55.5" customHeight="1">
      <c r="A90" s="32">
        <v>14</v>
      </c>
      <c r="B90" s="1" t="s">
        <v>66</v>
      </c>
      <c r="C90" s="58">
        <v>30.57</v>
      </c>
      <c r="D90" s="39">
        <v>5.31</v>
      </c>
      <c r="E90" s="39">
        <f t="shared" si="5"/>
        <v>24.31</v>
      </c>
      <c r="F90" s="70">
        <v>79.535</v>
      </c>
      <c r="H90" s="8">
        <v>23.38</v>
      </c>
      <c r="I90" s="8">
        <f t="shared" si="4"/>
        <v>103.977758768178</v>
      </c>
    </row>
    <row r="91" spans="1:9" s="8" customFormat="1" ht="66.75" customHeight="1">
      <c r="A91" s="32">
        <v>15</v>
      </c>
      <c r="B91" s="1" t="s">
        <v>56</v>
      </c>
      <c r="C91" s="58">
        <v>30.57</v>
      </c>
      <c r="D91" s="39">
        <v>5.31</v>
      </c>
      <c r="E91" s="39">
        <f t="shared" si="5"/>
        <v>19.06</v>
      </c>
      <c r="F91" s="70">
        <v>62.342</v>
      </c>
      <c r="H91" s="8">
        <v>18.32</v>
      </c>
      <c r="I91" s="8">
        <f t="shared" si="4"/>
        <v>104.039301310044</v>
      </c>
    </row>
    <row r="92" spans="1:9" s="8" customFormat="1" ht="57.75" customHeight="1">
      <c r="A92" s="32">
        <v>16</v>
      </c>
      <c r="B92" s="1" t="s">
        <v>67</v>
      </c>
      <c r="C92" s="58">
        <v>30.57</v>
      </c>
      <c r="D92" s="39">
        <v>5.31</v>
      </c>
      <c r="E92" s="39">
        <f t="shared" si="5"/>
        <v>24.68</v>
      </c>
      <c r="F92" s="70">
        <v>80.726</v>
      </c>
      <c r="H92" s="8">
        <v>23.73</v>
      </c>
      <c r="I92" s="8">
        <f t="shared" si="4"/>
        <v>104.003371260008</v>
      </c>
    </row>
    <row r="93" spans="1:9" s="8" customFormat="1" ht="65.25" customHeight="1">
      <c r="A93" s="32">
        <v>17</v>
      </c>
      <c r="B93" s="1" t="s">
        <v>68</v>
      </c>
      <c r="C93" s="58">
        <v>30.57</v>
      </c>
      <c r="D93" s="39">
        <v>5.31</v>
      </c>
      <c r="E93" s="39">
        <f t="shared" si="5"/>
        <v>19.36</v>
      </c>
      <c r="F93" s="70">
        <v>63.324</v>
      </c>
      <c r="H93" s="8">
        <v>18.61</v>
      </c>
      <c r="I93" s="8">
        <f t="shared" si="4"/>
        <v>104.030091348737</v>
      </c>
    </row>
    <row r="94" spans="1:9" s="8" customFormat="1" ht="60.75" customHeight="1">
      <c r="A94" s="32">
        <v>18</v>
      </c>
      <c r="B94" s="1" t="s">
        <v>69</v>
      </c>
      <c r="C94" s="58">
        <v>30.57</v>
      </c>
      <c r="D94" s="39">
        <v>5.31</v>
      </c>
      <c r="E94" s="39">
        <f t="shared" si="5"/>
        <v>25.08</v>
      </c>
      <c r="F94" s="70">
        <v>82.038</v>
      </c>
      <c r="H94" s="8">
        <v>24.11</v>
      </c>
      <c r="I94" s="8">
        <f t="shared" si="4"/>
        <v>104.023226876815</v>
      </c>
    </row>
    <row r="95" spans="1:9" s="8" customFormat="1" ht="63.75" customHeight="1">
      <c r="A95" s="32">
        <v>19</v>
      </c>
      <c r="B95" s="1" t="s">
        <v>70</v>
      </c>
      <c r="C95" s="58">
        <v>30.57</v>
      </c>
      <c r="D95" s="39">
        <v>5.31</v>
      </c>
      <c r="E95" s="39">
        <f t="shared" si="5"/>
        <v>19.64</v>
      </c>
      <c r="F95" s="70">
        <v>64.259</v>
      </c>
      <c r="H95" s="8">
        <v>18.89</v>
      </c>
      <c r="I95" s="8">
        <f t="shared" si="4"/>
        <v>103.970354685019</v>
      </c>
    </row>
    <row r="96" spans="1:9" s="8" customFormat="1" ht="57.75" customHeight="1">
      <c r="A96" s="32">
        <v>20</v>
      </c>
      <c r="B96" s="1" t="s">
        <v>71</v>
      </c>
      <c r="C96" s="58">
        <v>30.57</v>
      </c>
      <c r="D96" s="39">
        <v>5.31</v>
      </c>
      <c r="E96" s="39">
        <f t="shared" si="5"/>
        <v>25.43</v>
      </c>
      <c r="F96" s="70">
        <v>83.188</v>
      </c>
      <c r="H96" s="8">
        <v>24.45</v>
      </c>
      <c r="I96" s="8">
        <f t="shared" si="4"/>
        <v>104.0081799591</v>
      </c>
    </row>
    <row r="97" spans="1:9" s="8" customFormat="1" ht="68.25" customHeight="1">
      <c r="A97" s="32">
        <v>21</v>
      </c>
      <c r="B97" s="1" t="s">
        <v>72</v>
      </c>
      <c r="C97" s="58">
        <v>30.57</v>
      </c>
      <c r="D97" s="39">
        <v>5.31</v>
      </c>
      <c r="E97" s="39">
        <f t="shared" si="5"/>
        <v>19.94</v>
      </c>
      <c r="F97" s="70">
        <v>65.237</v>
      </c>
      <c r="H97" s="8">
        <v>19.18</v>
      </c>
      <c r="I97" s="8">
        <f t="shared" si="4"/>
        <v>103.962460896767</v>
      </c>
    </row>
    <row r="98" spans="1:9" s="8" customFormat="1" ht="26.25" customHeight="1">
      <c r="A98" s="32">
        <v>22</v>
      </c>
      <c r="B98" s="30" t="s">
        <v>12</v>
      </c>
      <c r="C98" s="58">
        <v>30.57</v>
      </c>
      <c r="D98" s="40">
        <v>0</v>
      </c>
      <c r="E98" s="39">
        <f t="shared" si="5"/>
        <v>29.41</v>
      </c>
      <c r="F98" s="70">
        <v>96.209</v>
      </c>
      <c r="H98" s="8">
        <v>28.28</v>
      </c>
      <c r="I98" s="8">
        <f t="shared" si="4"/>
        <v>103.995756718529</v>
      </c>
    </row>
    <row r="99" spans="1:9" s="8" customFormat="1" ht="14.25" customHeight="1">
      <c r="A99" s="32"/>
      <c r="B99" s="33"/>
      <c r="C99" s="61"/>
      <c r="D99" s="43"/>
      <c r="E99" s="49"/>
      <c r="F99" s="73"/>
      <c r="I99" s="8" t="e">
        <f t="shared" si="4"/>
        <v>#DIV/0!</v>
      </c>
    </row>
    <row r="100" spans="1:9" s="8" customFormat="1" ht="39.75" customHeight="1">
      <c r="A100" s="36" t="s">
        <v>18</v>
      </c>
      <c r="B100" s="38" t="s">
        <v>73</v>
      </c>
      <c r="C100" s="58"/>
      <c r="D100" s="39"/>
      <c r="E100" s="39"/>
      <c r="F100" s="70"/>
      <c r="I100" s="8" t="e">
        <f t="shared" si="4"/>
        <v>#DIV/0!</v>
      </c>
    </row>
    <row r="101" spans="1:9" s="8" customFormat="1" ht="30.75" customHeight="1">
      <c r="A101" s="32">
        <v>5</v>
      </c>
      <c r="B101" s="1" t="s">
        <v>74</v>
      </c>
      <c r="C101" s="58">
        <v>44.72</v>
      </c>
      <c r="D101" s="39">
        <v>1.26</v>
      </c>
      <c r="E101" s="39">
        <f aca="true" t="shared" si="6" ref="E101:E106">C101*F101/100</f>
        <v>41.45</v>
      </c>
      <c r="F101" s="78">
        <v>92.681</v>
      </c>
      <c r="H101" s="8">
        <v>39.85</v>
      </c>
      <c r="I101" s="8">
        <f t="shared" si="4"/>
        <v>104.015056461732</v>
      </c>
    </row>
    <row r="102" spans="1:9" s="8" customFormat="1" ht="56.25" customHeight="1">
      <c r="A102" s="32">
        <v>27</v>
      </c>
      <c r="B102" s="1" t="s">
        <v>43</v>
      </c>
      <c r="C102" s="58">
        <v>44.72</v>
      </c>
      <c r="D102" s="39">
        <v>4.31</v>
      </c>
      <c r="E102" s="39">
        <f t="shared" si="6"/>
        <v>29.73</v>
      </c>
      <c r="F102" s="70">
        <v>66.483</v>
      </c>
      <c r="H102" s="8">
        <v>28.59</v>
      </c>
      <c r="I102" s="8">
        <f t="shared" si="4"/>
        <v>103.98740818468</v>
      </c>
    </row>
    <row r="103" spans="1:9" s="8" customFormat="1" ht="70.5" customHeight="1">
      <c r="A103" s="63">
        <v>47</v>
      </c>
      <c r="B103" s="1" t="s">
        <v>89</v>
      </c>
      <c r="C103" s="58">
        <v>44.72</v>
      </c>
      <c r="D103" s="39">
        <v>5.31</v>
      </c>
      <c r="E103" s="39">
        <f t="shared" si="6"/>
        <v>27.05</v>
      </c>
      <c r="F103" s="70">
        <v>60.488</v>
      </c>
      <c r="H103" s="8">
        <v>26.01</v>
      </c>
      <c r="I103" s="8">
        <f t="shared" si="4"/>
        <v>103.99846212995</v>
      </c>
    </row>
    <row r="104" spans="1:9" s="8" customFormat="1" ht="60.75" customHeight="1">
      <c r="A104" s="32">
        <v>45</v>
      </c>
      <c r="B104" s="1" t="s">
        <v>55</v>
      </c>
      <c r="C104" s="58">
        <v>44.72</v>
      </c>
      <c r="D104" s="39">
        <v>5.31</v>
      </c>
      <c r="E104" s="39">
        <f t="shared" si="6"/>
        <v>34.67</v>
      </c>
      <c r="F104" s="70">
        <v>77.521</v>
      </c>
      <c r="H104" s="8">
        <v>33.33</v>
      </c>
      <c r="I104" s="8">
        <f t="shared" si="4"/>
        <v>104.020402040204</v>
      </c>
    </row>
    <row r="105" spans="1:9" s="8" customFormat="1" ht="56.25" customHeight="1">
      <c r="A105" s="45">
        <v>33</v>
      </c>
      <c r="B105" s="1" t="s">
        <v>79</v>
      </c>
      <c r="C105" s="58">
        <v>44.72</v>
      </c>
      <c r="D105" s="39">
        <v>4.31</v>
      </c>
      <c r="E105" s="39">
        <f t="shared" si="6"/>
        <v>30</v>
      </c>
      <c r="F105" s="70">
        <v>67.083</v>
      </c>
      <c r="H105" s="8">
        <v>28.85</v>
      </c>
      <c r="I105" s="8">
        <f t="shared" si="4"/>
        <v>103.986135181976</v>
      </c>
    </row>
    <row r="106" spans="1:9" s="9" customFormat="1" ht="18" customHeight="1" thickBot="1">
      <c r="A106" s="32">
        <v>64</v>
      </c>
      <c r="B106" s="30" t="s">
        <v>12</v>
      </c>
      <c r="C106" s="58">
        <v>44.72</v>
      </c>
      <c r="D106" s="51"/>
      <c r="E106" s="50">
        <f t="shared" si="6"/>
        <v>41.45</v>
      </c>
      <c r="F106" s="74">
        <v>92.681</v>
      </c>
      <c r="H106" s="9">
        <v>39.85</v>
      </c>
      <c r="I106" s="8">
        <f t="shared" si="4"/>
        <v>104.015056461732</v>
      </c>
    </row>
    <row r="107" spans="1:9" s="4" customFormat="1" ht="15" customHeight="1">
      <c r="A107" s="34"/>
      <c r="B107" s="35"/>
      <c r="F107" s="75"/>
      <c r="I107" s="8" t="e">
        <f>E107/H107*100</f>
        <v>#DIV/0!</v>
      </c>
    </row>
    <row r="108" spans="1:6" s="4" customFormat="1" ht="47.25" customHeight="1">
      <c r="A108" s="83" t="s">
        <v>75</v>
      </c>
      <c r="B108" s="83"/>
      <c r="C108" s="83"/>
      <c r="D108" s="83"/>
      <c r="E108" s="83"/>
      <c r="F108" s="83"/>
    </row>
    <row r="109" spans="1:6" s="4" customFormat="1" ht="41.25" customHeight="1">
      <c r="A109" s="83" t="s">
        <v>96</v>
      </c>
      <c r="B109" s="83"/>
      <c r="C109" s="83"/>
      <c r="D109" s="83"/>
      <c r="E109" s="83"/>
      <c r="F109" s="83"/>
    </row>
    <row r="110" spans="1:6" s="4" customFormat="1" ht="28.5" customHeight="1">
      <c r="A110" s="83" t="s">
        <v>97</v>
      </c>
      <c r="B110" s="83"/>
      <c r="C110" s="83"/>
      <c r="D110" s="83"/>
      <c r="E110" s="83"/>
      <c r="F110" s="83"/>
    </row>
    <row r="111" spans="1:6" s="4" customFormat="1" ht="30" customHeight="1">
      <c r="A111" s="83" t="s">
        <v>109</v>
      </c>
      <c r="B111" s="83"/>
      <c r="C111" s="83"/>
      <c r="D111" s="83"/>
      <c r="E111" s="83"/>
      <c r="F111" s="83"/>
    </row>
    <row r="112" spans="1:6" s="4" customFormat="1" ht="32.25" customHeight="1">
      <c r="A112" s="82"/>
      <c r="B112" s="82"/>
      <c r="C112" s="82"/>
      <c r="D112" s="82"/>
      <c r="E112" s="82"/>
      <c r="F112" s="82"/>
    </row>
    <row r="113" s="4" customFormat="1" ht="29.25" customHeight="1">
      <c r="F113" s="75"/>
    </row>
    <row r="114" spans="1:6" s="10" customFormat="1" ht="12.75" customHeight="1">
      <c r="A114" s="14"/>
      <c r="F114" s="76"/>
    </row>
  </sheetData>
  <mergeCells count="8">
    <mergeCell ref="A112:F112"/>
    <mergeCell ref="A110:F110"/>
    <mergeCell ref="A111:F111"/>
    <mergeCell ref="A1:F1"/>
    <mergeCell ref="C3:F3"/>
    <mergeCell ref="A108:F108"/>
    <mergeCell ref="A109:F109"/>
    <mergeCell ref="A4:A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KulyabinaNL</dc:creator>
  <cp:keywords/>
  <dc:description/>
  <cp:lastModifiedBy>1</cp:lastModifiedBy>
  <cp:lastPrinted>2018-07-04T09:32:58Z</cp:lastPrinted>
  <dcterms:created xsi:type="dcterms:W3CDTF">2011-12-27T05:20:52Z</dcterms:created>
  <dcterms:modified xsi:type="dcterms:W3CDTF">2018-07-11T06:04:03Z</dcterms:modified>
  <cp:category/>
  <cp:version/>
  <cp:contentType/>
  <cp:contentStatus/>
</cp:coreProperties>
</file>