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55" windowWidth="15480" windowHeight="11280" activeTab="0"/>
  </bookViews>
  <sheets>
    <sheet name="тариф вода на  2019 " sheetId="1" r:id="rId1"/>
  </sheets>
  <externalReferences>
    <externalReference r:id="rId4"/>
    <externalReference r:id="rId5"/>
    <externalReference r:id="rId6"/>
    <externalReference r:id="rId7"/>
  </externalReferences>
  <definedNames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Titles_2">#REF!</definedName>
    <definedName name="Excel_BuiltIn_Print_Titles_21">#REF!</definedName>
    <definedName name="Excel_BuiltIn_Print_Titles_4">#REF!</definedName>
    <definedName name="Excel_BuiltIn_Print_Titles_5">#REF!</definedName>
    <definedName name="fil">'[1]Титульный'!$F$15</definedName>
    <definedName name="org">'[1]Титульный'!$F$13</definedName>
    <definedName name="vid_top">'[1]Справочники'!$C$45:$C$61</definedName>
    <definedName name="В123">#REF!</definedName>
    <definedName name="ооо">'[4]Справочники'!$C$45:$C$61</definedName>
  </definedNames>
  <calcPr fullCalcOnLoad="1" fullPrecision="0"/>
</workbook>
</file>

<file path=xl/sharedStrings.xml><?xml version="1.0" encoding="utf-8"?>
<sst xmlns="http://schemas.openxmlformats.org/spreadsheetml/2006/main" count="154" uniqueCount="115">
  <si>
    <t>Наименование</t>
  </si>
  <si>
    <t>Норматив</t>
  </si>
  <si>
    <t xml:space="preserve">Тариф </t>
  </si>
  <si>
    <t>Тариф</t>
  </si>
  <si>
    <t>Стандарт</t>
  </si>
  <si>
    <t>организации</t>
  </si>
  <si>
    <t>для населения</t>
  </si>
  <si>
    <t>ОКК</t>
  </si>
  <si>
    <t>уровня платежа</t>
  </si>
  <si>
    <t>коммунального</t>
  </si>
  <si>
    <t>комплекса</t>
  </si>
  <si>
    <t>%</t>
  </si>
  <si>
    <t>дома с приборами учёта</t>
  </si>
  <si>
    <t>Котельничское Муниципальное предприятие "Горводоканал"</t>
  </si>
  <si>
    <t>Водоотведение</t>
  </si>
  <si>
    <t xml:space="preserve">потребления </t>
  </si>
  <si>
    <t>в жилых помещениях</t>
  </si>
  <si>
    <t>м3/чел</t>
  </si>
  <si>
    <t>холодное водоснабжение</t>
  </si>
  <si>
    <t>1-этажные многоквартирные и жилые дома с водопользованием из водозаборных колонок</t>
  </si>
  <si>
    <t>1-этажные многоквартирные и жилые дома с водопользованием из водозаборных колонок(с одн)</t>
  </si>
  <si>
    <t>2-этажные многоквартирные и жилые дома с водопользованием из водозаборных колонок</t>
  </si>
  <si>
    <t>2-этажные многоквартирные и жилые дома с водопользованием из водозаборных колонок(с одн)</t>
  </si>
  <si>
    <t>1-этажные многоквартирные  и жилые дома с холодным водоснабжением без  водоотведения,  оборудованные раковинами</t>
  </si>
  <si>
    <t>1-этажные многоквартирные  и жилые дома с холодным водоснабжением без  водоотведения,  оборудованные раковинами (с одн)</t>
  </si>
  <si>
    <t xml:space="preserve">2-этажные многоквартирные  и жилые дома с холодным водоснабжением без  водоотведения,  оборудованные раковинами </t>
  </si>
  <si>
    <t>2-этажные многоквартирные  и жилые дома с холодным водоснабжением без  водоотведения,  оборудованные раковинами (с одн)</t>
  </si>
  <si>
    <t>1-этажные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</t>
  </si>
  <si>
    <t>1-этажные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(с одн)</t>
  </si>
  <si>
    <t xml:space="preserve"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</t>
  </si>
  <si>
    <t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 (с одн)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</si>
  <si>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</si>
  <si>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кухонными( с одн)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</si>
  <si>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</si>
  <si>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кухонными(с одн)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</si>
  <si>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</si>
  <si>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</si>
  <si>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унитазами(с одн)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</si>
  <si>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 с одн)</t>
  </si>
  <si>
    <t>1-этажные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</t>
  </si>
  <si>
    <t>1-этажные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унитазами(с одн)</t>
  </si>
  <si>
    <t xml:space="preserve">2-этажные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 </t>
  </si>
  <si>
    <t>2-этажные многоквартирные  и жилые дома с холодным водоснабжением с местной канализацией( в том числе выгребные ямы), оборудованные водонагревателями или без них,  раковинами, мойками  кухонными, унитазами (с одн)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</si>
  <si>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</si>
  <si>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(с одн)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</si>
  <si>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душа( с одн)</t>
  </si>
  <si>
    <t>2-этажные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</si>
  <si>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</t>
  </si>
  <si>
    <t>1-этажные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душа(с одн)</t>
  </si>
  <si>
    <t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(с одн)</t>
  </si>
  <si>
    <t xml:space="preserve">2-этажные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</si>
  <si>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>1-этажные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</si>
  <si>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1-этажные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душем(с одн)</t>
  </si>
  <si>
    <t>1-этажные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</si>
  <si>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 xml:space="preserve"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</t>
  </si>
  <si>
    <t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(с одн)</t>
  </si>
  <si>
    <t>2-этажные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</si>
  <si>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1-этажные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</t>
  </si>
  <si>
    <t>2-этажные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</t>
  </si>
  <si>
    <t>2-этажные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душем(с одн)</t>
  </si>
  <si>
    <t>2-этажные многоквартирные  и жилые дома с холодным водоснабжением с централизованным водоотведением, оборудованные водонагревателями  или без них, раковинами, мойками  кухонными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</si>
  <si>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</si>
  <si>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</t>
  </si>
  <si>
    <t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</si>
  <si>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4-этажные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</si>
  <si>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</t>
  </si>
  <si>
    <t>2-этажные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</si>
  <si>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3-этажные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</si>
  <si>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3-этажные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</si>
  <si>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4-этажные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</si>
  <si>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4-этажные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</si>
  <si>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5-этажные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</t>
  </si>
  <si>
    <t>5-этажные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</t>
  </si>
  <si>
    <t>ООО"Импульс"</t>
  </si>
  <si>
    <t>1-этажные многоквартирные  и жилые дома с холодным водоснабжением без водоотведения, оборудованные   раковинами,</t>
  </si>
  <si>
    <t xml:space="preserve">Нормативы потребления  по холодному и горячему водоснабжению, водоотведению в жилых помещениях в городском округе город Котельнич Кировской области с 1.07.2013 года утверждены  распоряжением Департамента ЖКХ Кировской области от 13.08.2012 № 1-р </t>
  </si>
  <si>
    <t xml:space="preserve"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 </t>
  </si>
  <si>
    <t xml:space="preserve">3-этажные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</si>
  <si>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4-этажные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</si>
  <si>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5-этажные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унитазами, ваннами без душа </t>
  </si>
  <si>
    <t xml:space="preserve">3-этажные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</si>
  <si>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 xml:space="preserve">5-этажные многоквартирные  и жилые дома с холодным водоснабжением с местной канализацией(в том числе выгребные ямы) , оборудованные водонагревателями или без них,  раковинами, мойками  кухонными, унитазами, ваннами без душа </t>
  </si>
  <si>
    <t xml:space="preserve">3-этажные многоквартирные  и жилые дома с холодным водоснабжением с централизованным водоотведением,, оборудованные газовыми водонагревателями   раковинами, мойками  кухонными, унитазами, ваннами 1650-1700мм, душем </t>
  </si>
  <si>
    <t xml:space="preserve">3-этажные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 </t>
  </si>
  <si>
    <t xml:space="preserve">3-этажные многоквартирные  и жилые дома с холодным водоснабжением с местной канализацией (в том числе выгребные ямы), оборудованные газовыми водонагревателями   раковинами, мойками  кухонными, унитазами, ваннами 1650-1700мм, душем </t>
  </si>
  <si>
    <t>1-этажные многоквартирные  и жилые дома с холодным водоснабжением с централизованным водоотведением,, оборудованные водонагревателями или без них,  раковинами, мойками  кухонными, унитазами( с одн)</t>
  </si>
  <si>
    <t>дома с ОПУ и полностью ИПУ</t>
  </si>
  <si>
    <t>№ вида водопотребления</t>
  </si>
  <si>
    <t xml:space="preserve">1-этажные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 </t>
  </si>
  <si>
    <t>2-этажные многоквартирные  и жилые дома с холодным водоснабжением с централизованным водоотведением,, оборудованные  водонагревателями на твердом топливе или электроводонагревателями,  раковинами, мойками  кухонными, унитазами, ваннами 1650-1700мм, душем(</t>
  </si>
  <si>
    <t>1-этажные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</si>
  <si>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2-этажные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</si>
  <si>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3-этажные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</si>
  <si>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5-этажные многоквартирные  и жилые дома с холодным водоснабжением с местной канализацией (в том числе выгребные ямы), ооборудованные  водонагревателями на твердом топливе или электроводонагревателями,  раковинами, мойками  кухонными, унитазами, ваннами 16</t>
  </si>
  <si>
    <t>на 1 пол</t>
  </si>
  <si>
    <t>руб</t>
  </si>
  <si>
    <t>на 1 полугод</t>
  </si>
  <si>
    <t>на  1 полуг.</t>
  </si>
  <si>
    <t>1</t>
  </si>
  <si>
    <t>2</t>
  </si>
  <si>
    <t>3</t>
  </si>
  <si>
    <t>4</t>
  </si>
  <si>
    <t>5</t>
  </si>
  <si>
    <t>1 полугодие 2019</t>
  </si>
  <si>
    <t xml:space="preserve">Тариф на водоснабжение и водоотведение для МП "Горводоканал" на 2019 год утверждены решением правления РСТ Кировской области № 38/51-кс-2019 от 30.10.2018 </t>
  </si>
  <si>
    <t xml:space="preserve">Стандарт  уровня платежей граждан с 01.01.2019 по 31.12.2019 года утвержден решением Котельничской городской Думы № 1      от 14.01.2019г </t>
  </si>
  <si>
    <t xml:space="preserve">Тариф на водоснабжение  для ООО "Импульс" на 2019 год утвержден решением правления РСТ Кировской области от 30.10.2018 № 38/52-кс-2019 </t>
  </si>
  <si>
    <t>Тарифы на водоснабжение и водоотведение на 2019 год</t>
  </si>
  <si>
    <t>2 полугодие 2019</t>
  </si>
  <si>
    <t>на 2 полугод</t>
  </si>
  <si>
    <t>на 2 пол</t>
  </si>
  <si>
    <t>на  2 полуг.</t>
  </si>
  <si>
    <t>тар 2 пол 2018</t>
  </si>
  <si>
    <t>рост</t>
  </si>
  <si>
    <t>тар 1 пол 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</si>
</sst>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"/>
    <numFmt numFmtId="168" formatCode="0.000"/>
    <numFmt numFmtId="169" formatCode="0.00000"/>
    <numFmt numFmtId="170" formatCode="#,##0.0000"/>
    <numFmt numFmtId="171" formatCode="#,##0.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3" fillId="0" borderId="10" xfId="0" applyNumberFormat="1" applyFont="1" applyFill="1" applyBorder="1" applyAlignment="1">
      <alignment vertical="top" wrapText="1"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7" fillId="24" borderId="0" xfId="0" applyFont="1" applyFill="1" applyAlignment="1" applyProtection="1">
      <alignment vertical="center"/>
      <protection locked="0"/>
    </xf>
    <xf numFmtId="0" fontId="27" fillId="24" borderId="0" xfId="0" applyFont="1" applyFill="1" applyBorder="1" applyAlignment="1" applyProtection="1">
      <alignment vertical="center"/>
      <protection locked="0"/>
    </xf>
    <xf numFmtId="49" fontId="27" fillId="24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Alignment="1" applyProtection="1">
      <alignment/>
      <protection locked="0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 wrapText="1"/>
    </xf>
    <xf numFmtId="0" fontId="27" fillId="24" borderId="0" xfId="0" applyFont="1" applyFill="1" applyAlignment="1">
      <alignment horizontal="center" vertical="top"/>
    </xf>
    <xf numFmtId="0" fontId="21" fillId="24" borderId="10" xfId="0" applyFont="1" applyFill="1" applyBorder="1" applyAlignment="1" applyProtection="1">
      <alignment horizontal="center" vertical="top"/>
      <protection locked="0"/>
    </xf>
    <xf numFmtId="0" fontId="21" fillId="24" borderId="10" xfId="0" applyFont="1" applyFill="1" applyBorder="1" applyAlignment="1" applyProtection="1">
      <alignment horizontal="righ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2" fontId="21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2" fontId="21" fillId="24" borderId="12" xfId="0" applyNumberFormat="1" applyFont="1" applyFill="1" applyBorder="1" applyAlignment="1" applyProtection="1">
      <alignment horizontal="center" vertical="center"/>
      <protection locked="0"/>
    </xf>
    <xf numFmtId="2" fontId="21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3" xfId="0" applyFont="1" applyFill="1" applyBorder="1" applyAlignment="1" applyProtection="1">
      <alignment horizontal="center" vertical="center" wrapText="1"/>
      <protection locked="0"/>
    </xf>
    <xf numFmtId="2" fontId="21" fillId="24" borderId="13" xfId="0" applyNumberFormat="1" applyFont="1" applyFill="1" applyBorder="1" applyAlignment="1" applyProtection="1">
      <alignment horizontal="center" vertical="center"/>
      <protection locked="0"/>
    </xf>
    <xf numFmtId="49" fontId="21" fillId="24" borderId="10" xfId="0" applyNumberFormat="1" applyFont="1" applyFill="1" applyBorder="1" applyAlignment="1" applyProtection="1">
      <alignment horizontal="center" vertical="top"/>
      <protection locked="0"/>
    </xf>
    <xf numFmtId="49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2" fillId="0" borderId="0" xfId="0" applyFont="1" applyAlignment="1" applyProtection="1">
      <alignment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2" fontId="21" fillId="0" borderId="10" xfId="0" applyNumberFormat="1" applyFont="1" applyFill="1" applyBorder="1" applyAlignment="1" applyProtection="1">
      <alignment vertical="top"/>
      <protection locked="0"/>
    </xf>
    <xf numFmtId="2" fontId="21" fillId="0" borderId="10" xfId="0" applyNumberFormat="1" applyFont="1" applyFill="1" applyBorder="1" applyAlignment="1">
      <alignment vertical="top"/>
    </xf>
    <xf numFmtId="0" fontId="21" fillId="8" borderId="10" xfId="0" applyFont="1" applyFill="1" applyBorder="1" applyAlignment="1">
      <alignment vertical="top"/>
    </xf>
    <xf numFmtId="166" fontId="20" fillId="0" borderId="10" xfId="0" applyNumberFormat="1" applyFont="1" applyBorder="1" applyAlignment="1" applyProtection="1">
      <alignment vertical="top"/>
      <protection locked="0"/>
    </xf>
    <xf numFmtId="4" fontId="21" fillId="6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 applyProtection="1">
      <alignment vertical="center"/>
      <protection locked="0"/>
    </xf>
    <xf numFmtId="49" fontId="27" fillId="24" borderId="14" xfId="0" applyNumberFormat="1" applyFont="1" applyFill="1" applyBorder="1" applyAlignment="1" applyProtection="1">
      <alignment horizontal="center" vertical="center"/>
      <protection locked="0"/>
    </xf>
    <xf numFmtId="2" fontId="21" fillId="8" borderId="10" xfId="0" applyNumberFormat="1" applyFont="1" applyFill="1" applyBorder="1" applyAlignment="1" applyProtection="1">
      <alignment vertical="top"/>
      <protection locked="0"/>
    </xf>
    <xf numFmtId="2" fontId="21" fillId="25" borderId="10" xfId="0" applyNumberFormat="1" applyFont="1" applyFill="1" applyBorder="1" applyAlignment="1" applyProtection="1">
      <alignment vertical="top"/>
      <protection locked="0"/>
    </xf>
    <xf numFmtId="2" fontId="21" fillId="0" borderId="15" xfId="0" applyNumberFormat="1" applyFont="1" applyFill="1" applyBorder="1" applyAlignment="1" applyProtection="1">
      <alignment vertical="top"/>
      <protection locked="0"/>
    </xf>
    <xf numFmtId="2" fontId="21" fillId="0" borderId="15" xfId="0" applyNumberFormat="1" applyFont="1" applyFill="1" applyBorder="1" applyAlignment="1">
      <alignment vertical="top"/>
    </xf>
    <xf numFmtId="2" fontId="21" fillId="24" borderId="16" xfId="0" applyNumberFormat="1" applyFont="1" applyFill="1" applyBorder="1" applyAlignment="1" applyProtection="1">
      <alignment horizontal="center" vertical="center"/>
      <protection locked="0"/>
    </xf>
    <xf numFmtId="2" fontId="21" fillId="24" borderId="17" xfId="0" applyNumberFormat="1" applyFont="1" applyFill="1" applyBorder="1" applyAlignment="1" applyProtection="1">
      <alignment horizontal="center" vertical="center" wrapText="1"/>
      <protection locked="0"/>
    </xf>
    <xf numFmtId="2" fontId="21" fillId="24" borderId="17" xfId="0" applyNumberFormat="1" applyFont="1" applyFill="1" applyBorder="1" applyAlignment="1" applyProtection="1">
      <alignment horizontal="center" vertical="center"/>
      <protection locked="0"/>
    </xf>
    <xf numFmtId="2" fontId="21" fillId="24" borderId="18" xfId="0" applyNumberFormat="1" applyFont="1" applyFill="1" applyBorder="1" applyAlignment="1" applyProtection="1">
      <alignment horizontal="center" vertical="center"/>
      <protection locked="0"/>
    </xf>
    <xf numFmtId="49" fontId="21" fillId="24" borderId="19" xfId="0" applyNumberFormat="1" applyFont="1" applyFill="1" applyBorder="1" applyAlignment="1" applyProtection="1">
      <alignment horizontal="center" vertical="center"/>
      <protection locked="0"/>
    </xf>
    <xf numFmtId="166" fontId="20" fillId="0" borderId="19" xfId="0" applyNumberFormat="1" applyFont="1" applyBorder="1" applyAlignment="1" applyProtection="1">
      <alignment vertical="center"/>
      <protection locked="0"/>
    </xf>
    <xf numFmtId="2" fontId="21" fillId="0" borderId="19" xfId="0" applyNumberFormat="1" applyFont="1" applyFill="1" applyBorder="1" applyAlignment="1" applyProtection="1">
      <alignment vertical="top"/>
      <protection locked="0"/>
    </xf>
    <xf numFmtId="0" fontId="21" fillId="8" borderId="19" xfId="0" applyFont="1" applyFill="1" applyBorder="1" applyAlignment="1">
      <alignment vertical="top"/>
    </xf>
    <xf numFmtId="166" fontId="20" fillId="0" borderId="19" xfId="0" applyNumberFormat="1" applyFont="1" applyBorder="1" applyAlignment="1" applyProtection="1">
      <alignment vertical="top"/>
      <protection locked="0"/>
    </xf>
    <xf numFmtId="4" fontId="21" fillId="6" borderId="19" xfId="0" applyNumberFormat="1" applyFont="1" applyFill="1" applyBorder="1" applyAlignment="1">
      <alignment vertical="top" wrapText="1"/>
    </xf>
    <xf numFmtId="168" fontId="25" fillId="0" borderId="0" xfId="0" applyNumberFormat="1" applyFont="1" applyAlignment="1" applyProtection="1">
      <alignment/>
      <protection locked="0"/>
    </xf>
    <xf numFmtId="168" fontId="21" fillId="24" borderId="20" xfId="0" applyNumberFormat="1" applyFont="1" applyFill="1" applyBorder="1" applyAlignment="1" applyProtection="1">
      <alignment horizontal="center" vertical="center"/>
      <protection locked="0"/>
    </xf>
    <xf numFmtId="168" fontId="21" fillId="24" borderId="21" xfId="0" applyNumberFormat="1" applyFont="1" applyFill="1" applyBorder="1" applyAlignment="1" applyProtection="1">
      <alignment horizontal="center" vertical="center" wrapText="1"/>
      <protection locked="0"/>
    </xf>
    <xf numFmtId="168" fontId="21" fillId="24" borderId="21" xfId="0" applyNumberFormat="1" applyFont="1" applyFill="1" applyBorder="1" applyAlignment="1" applyProtection="1">
      <alignment horizontal="center" vertical="center"/>
      <protection locked="0"/>
    </xf>
    <xf numFmtId="168" fontId="21" fillId="24" borderId="22" xfId="0" applyNumberFormat="1" applyFont="1" applyFill="1" applyBorder="1" applyAlignment="1" applyProtection="1">
      <alignment horizontal="center" vertical="center"/>
      <protection locked="0"/>
    </xf>
    <xf numFmtId="168" fontId="20" fillId="0" borderId="23" xfId="0" applyNumberFormat="1" applyFont="1" applyBorder="1" applyAlignment="1" applyProtection="1">
      <alignment vertical="center"/>
      <protection locked="0"/>
    </xf>
    <xf numFmtId="168" fontId="21" fillId="0" borderId="22" xfId="0" applyNumberFormat="1" applyFont="1" applyFill="1" applyBorder="1" applyAlignment="1">
      <alignment vertical="top"/>
    </xf>
    <xf numFmtId="168" fontId="21" fillId="8" borderId="23" xfId="0" applyNumberFormat="1" applyFont="1" applyFill="1" applyBorder="1" applyAlignment="1">
      <alignment vertical="top"/>
    </xf>
    <xf numFmtId="168" fontId="20" fillId="0" borderId="23" xfId="0" applyNumberFormat="1" applyFont="1" applyBorder="1" applyAlignment="1" applyProtection="1">
      <alignment vertical="top"/>
      <protection locked="0"/>
    </xf>
    <xf numFmtId="168" fontId="21" fillId="6" borderId="22" xfId="0" applyNumberFormat="1" applyFont="1" applyFill="1" applyBorder="1" applyAlignment="1">
      <alignment vertical="top" wrapText="1"/>
    </xf>
    <xf numFmtId="168" fontId="21" fillId="0" borderId="24" xfId="0" applyNumberFormat="1" applyFont="1" applyFill="1" applyBorder="1" applyAlignment="1">
      <alignment vertical="top"/>
    </xf>
    <xf numFmtId="168" fontId="27" fillId="24" borderId="0" xfId="0" applyNumberFormat="1" applyFont="1" applyFill="1" applyAlignment="1" applyProtection="1">
      <alignment vertical="center"/>
      <protection locked="0"/>
    </xf>
    <xf numFmtId="168" fontId="25" fillId="0" borderId="0" xfId="0" applyNumberFormat="1" applyFont="1" applyAlignment="1" applyProtection="1">
      <alignment/>
      <protection locked="0"/>
    </xf>
    <xf numFmtId="168" fontId="27" fillId="24" borderId="0" xfId="0" applyNumberFormat="1" applyFont="1" applyFill="1" applyAlignment="1">
      <alignment vertical="center"/>
    </xf>
    <xf numFmtId="168" fontId="21" fillId="24" borderId="22" xfId="0" applyNumberFormat="1" applyFont="1" applyFill="1" applyBorder="1" applyAlignment="1">
      <alignment vertical="top"/>
    </xf>
    <xf numFmtId="1" fontId="21" fillId="24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1" fontId="21" fillId="24" borderId="23" xfId="0" applyNumberFormat="1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>
      <alignment horizontal="center" vertical="top"/>
    </xf>
    <xf numFmtId="0" fontId="26" fillId="24" borderId="0" xfId="0" applyFont="1" applyFill="1" applyBorder="1" applyAlignment="1" applyProtection="1">
      <alignment horizontal="center" vertical="top" wrapText="1"/>
      <protection locked="0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0" fontId="23" fillId="24" borderId="10" xfId="0" applyNumberFormat="1" applyFont="1" applyFill="1" applyBorder="1" applyAlignment="1">
      <alignment horizontal="center" vertical="top" wrapText="1"/>
    </xf>
    <xf numFmtId="0" fontId="22" fillId="24" borderId="0" xfId="0" applyFont="1" applyFill="1" applyAlignment="1" applyProtection="1">
      <alignment horizontal="center" vertical="top"/>
      <protection locked="0"/>
    </xf>
    <xf numFmtId="0" fontId="25" fillId="24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6" fillId="24" borderId="25" xfId="0" applyFont="1" applyFill="1" applyBorder="1" applyAlignment="1" applyProtection="1">
      <alignment horizontal="center" vertical="center"/>
      <protection locked="0"/>
    </xf>
    <xf numFmtId="0" fontId="26" fillId="24" borderId="26" xfId="0" applyFont="1" applyFill="1" applyBorder="1" applyAlignment="1" applyProtection="1">
      <alignment horizontal="center" vertical="center"/>
      <protection locked="0"/>
    </xf>
    <xf numFmtId="0" fontId="26" fillId="24" borderId="2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21" fillId="24" borderId="28" xfId="0" applyFont="1" applyFill="1" applyBorder="1" applyAlignment="1" applyProtection="1">
      <alignment vertical="top" wrapText="1"/>
      <protection locked="0"/>
    </xf>
    <xf numFmtId="0" fontId="21" fillId="24" borderId="29" xfId="0" applyFont="1" applyFill="1" applyBorder="1" applyAlignment="1" applyProtection="1">
      <alignment vertical="top" wrapText="1"/>
      <protection locked="0"/>
    </xf>
    <xf numFmtId="0" fontId="21" fillId="24" borderId="14" xfId="0" applyFont="1" applyFill="1" applyBorder="1" applyAlignment="1" applyProtection="1">
      <alignment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Хороший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\&#1048;&#1053;&#1044;&#1045;&#1050;&#1057;&#1067;\&#1048;&#1053;&#1044;&#1045;&#1050;&#1057;&#1067;%202012\&#1048;&#1053;&#1044;&#1045;&#1050;&#1057;&#1067;%20&#1043;&#1056;&#1040;&#1046;&#1044;&#1040;&#1053;&#1045;%202012\&#1060;&#1072;&#1082;&#1090;%20&#1075;&#1088;&#1072;&#1078;&#1076;&#1072;&#1085;&#1077;%202012\&#1056;&#1072;&#1089;&#1095;&#1077;&#1090;%20&#1089;&#1091;&#1073;&#1089;&#1080;&#1076;&#1080;&#1081;%202012%20&#1086;&#1090;%20&#1052;&#1054;\&#1058;&#1040;&#1056;&#1048;&#1060;&#1067;\&#1055;&#1088;&#1086;&#1080;&#1079;&#1074;&#1086;&#1076;&#1089;&#1090;&#1074;&#1086;%20TEPLO.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ugh\planov\&#1047;&#1086;&#1103;\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ugh\&#1087;&#1086;&#1095;&#1090;&#1072;\&#1042;&#1093;&#1086;&#1076;&#1103;&#1097;&#1072;&#1103;\&#1060;&#1080;&#1085;&#1072;&#1085;&#1089;&#1086;&#1074;&#1086;-&#1101;&#1082;&#1086;&#1085;&#1086;&#1084;&#1080;&#1095;&#1077;&#1089;&#1082;&#1080;&#1081;%20&#1086;&#1090;&#1076;&#1077;&#1083;\&#1048;&#1089;&#1090;&#1086;&#1088;&#1080;&#1103;%20&#1090;&#1072;&#1088;&#1080;&#1092;&#1086;&#1074;%20&#1086;&#1090;%20&#1050;&#1091;&#1083;&#1103;&#1073;&#1080;&#1085;&#1086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8;&#1086;&#1080;&#1079;&#1074;&#1086;&#1076;&#1089;&#1090;&#1074;&#1086;%20TEPLO.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1">
        <row r="13">
          <cell r="F13" t="str">
            <v>ОАО "КТК"</v>
          </cell>
        </row>
      </sheetData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х_06"/>
      <sheetName val="д4"/>
      <sheetName val="м4"/>
      <sheetName val="18"/>
      <sheetName val="418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рия "/>
      <sheetName val="тариф6"/>
      <sheetName val="тариф7"/>
      <sheetName val="тариф 2008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75" zoomScaleNormal="75" workbookViewId="0" topLeftCell="A104">
      <pane xSplit="2" topLeftCell="C1" activePane="topRight" state="frozen"/>
      <selection pane="topLeft" activeCell="D7" sqref="D7"/>
      <selection pane="topRight" activeCell="B129" sqref="B129"/>
    </sheetView>
  </sheetViews>
  <sheetFormatPr defaultColWidth="9.00390625" defaultRowHeight="12.75"/>
  <cols>
    <col min="1" max="1" width="5.25390625" style="13" customWidth="1"/>
    <col min="2" max="2" width="63.25390625" style="12" customWidth="1"/>
    <col min="3" max="3" width="10.125" style="11" customWidth="1"/>
    <col min="4" max="5" width="9.125" style="11" customWidth="1"/>
    <col min="6" max="10" width="9.125" style="67" customWidth="1"/>
    <col min="11" max="16384" width="9.125" style="11" customWidth="1"/>
  </cols>
  <sheetData>
    <row r="1" spans="1:10" ht="15.75">
      <c r="A1" s="86" t="s">
        <v>107</v>
      </c>
      <c r="B1" s="86"/>
      <c r="C1" s="86"/>
      <c r="D1" s="86"/>
      <c r="E1" s="86"/>
      <c r="F1" s="86"/>
      <c r="G1" s="72"/>
      <c r="H1" s="72"/>
      <c r="I1" s="72"/>
      <c r="J1" s="72"/>
    </row>
    <row r="2" spans="1:10" s="2" customFormat="1" ht="12.75" thickBot="1">
      <c r="A2" s="75"/>
      <c r="B2" s="3"/>
      <c r="F2" s="54"/>
      <c r="G2" s="54"/>
      <c r="H2" s="54"/>
      <c r="I2" s="54"/>
      <c r="J2" s="54"/>
    </row>
    <row r="3" spans="1:10" s="4" customFormat="1" ht="15.75" customHeight="1">
      <c r="A3" s="14"/>
      <c r="B3" s="15"/>
      <c r="C3" s="81" t="s">
        <v>103</v>
      </c>
      <c r="D3" s="82"/>
      <c r="E3" s="82"/>
      <c r="F3" s="83"/>
      <c r="G3" s="81" t="s">
        <v>108</v>
      </c>
      <c r="H3" s="82"/>
      <c r="I3" s="82"/>
      <c r="J3" s="83"/>
    </row>
    <row r="4" spans="1:10" s="4" customFormat="1" ht="23.25" customHeight="1">
      <c r="A4" s="87" t="s">
        <v>87</v>
      </c>
      <c r="B4" s="16" t="s">
        <v>0</v>
      </c>
      <c r="C4" s="44" t="s">
        <v>3</v>
      </c>
      <c r="D4" s="17" t="s">
        <v>1</v>
      </c>
      <c r="E4" s="17" t="s">
        <v>2</v>
      </c>
      <c r="F4" s="55" t="s">
        <v>4</v>
      </c>
      <c r="G4" s="44" t="s">
        <v>3</v>
      </c>
      <c r="H4" s="17" t="s">
        <v>1</v>
      </c>
      <c r="I4" s="17" t="s">
        <v>2</v>
      </c>
      <c r="J4" s="55" t="s">
        <v>4</v>
      </c>
    </row>
    <row r="5" spans="1:10" s="4" customFormat="1" ht="24" customHeight="1">
      <c r="A5" s="88"/>
      <c r="B5" s="18" t="s">
        <v>5</v>
      </c>
      <c r="C5" s="45" t="s">
        <v>7</v>
      </c>
      <c r="D5" s="20" t="s">
        <v>15</v>
      </c>
      <c r="E5" s="20" t="s">
        <v>6</v>
      </c>
      <c r="F5" s="56" t="s">
        <v>8</v>
      </c>
      <c r="G5" s="45" t="s">
        <v>7</v>
      </c>
      <c r="H5" s="20" t="s">
        <v>15</v>
      </c>
      <c r="I5" s="20" t="s">
        <v>6</v>
      </c>
      <c r="J5" s="56" t="s">
        <v>8</v>
      </c>
    </row>
    <row r="6" spans="1:10" s="4" customFormat="1" ht="21.75" customHeight="1">
      <c r="A6" s="88"/>
      <c r="B6" s="18" t="s">
        <v>9</v>
      </c>
      <c r="C6" s="46" t="s">
        <v>96</v>
      </c>
      <c r="D6" s="20" t="s">
        <v>16</v>
      </c>
      <c r="E6" s="19" t="s">
        <v>94</v>
      </c>
      <c r="F6" s="57" t="s">
        <v>97</v>
      </c>
      <c r="G6" s="46" t="s">
        <v>109</v>
      </c>
      <c r="H6" s="20" t="s">
        <v>16</v>
      </c>
      <c r="I6" s="19" t="s">
        <v>110</v>
      </c>
      <c r="J6" s="57" t="s">
        <v>111</v>
      </c>
    </row>
    <row r="7" spans="1:10" s="4" customFormat="1" ht="32.25" customHeight="1">
      <c r="A7" s="88"/>
      <c r="B7" s="18" t="s">
        <v>10</v>
      </c>
      <c r="C7" s="69">
        <v>2019</v>
      </c>
      <c r="D7" s="19" t="s">
        <v>17</v>
      </c>
      <c r="E7" s="69">
        <v>2019</v>
      </c>
      <c r="F7" s="69">
        <v>2019</v>
      </c>
      <c r="G7" s="69">
        <v>2019</v>
      </c>
      <c r="H7" s="19" t="s">
        <v>17</v>
      </c>
      <c r="I7" s="69">
        <v>2019</v>
      </c>
      <c r="J7" s="69">
        <v>2019</v>
      </c>
    </row>
    <row r="8" spans="1:10" s="5" customFormat="1" ht="12" customHeight="1">
      <c r="A8" s="89"/>
      <c r="B8" s="21"/>
      <c r="C8" s="47" t="s">
        <v>95</v>
      </c>
      <c r="D8" s="22"/>
      <c r="E8" s="22" t="s">
        <v>95</v>
      </c>
      <c r="F8" s="58" t="s">
        <v>11</v>
      </c>
      <c r="G8" s="47" t="s">
        <v>95</v>
      </c>
      <c r="H8" s="22"/>
      <c r="I8" s="22" t="s">
        <v>95</v>
      </c>
      <c r="J8" s="58" t="s">
        <v>11</v>
      </c>
    </row>
    <row r="9" spans="1:10" s="6" customFormat="1" ht="12.75">
      <c r="A9" s="23" t="s">
        <v>98</v>
      </c>
      <c r="B9" s="24" t="s">
        <v>99</v>
      </c>
      <c r="C9" s="48" t="s">
        <v>100</v>
      </c>
      <c r="D9" s="25" t="s">
        <v>101</v>
      </c>
      <c r="E9" s="39" t="s">
        <v>102</v>
      </c>
      <c r="F9" s="73">
        <v>6</v>
      </c>
      <c r="G9" s="48" t="s">
        <v>100</v>
      </c>
      <c r="H9" s="25" t="s">
        <v>101</v>
      </c>
      <c r="I9" s="39" t="s">
        <v>102</v>
      </c>
      <c r="J9" s="73">
        <v>6</v>
      </c>
    </row>
    <row r="10" spans="1:15" s="7" customFormat="1" ht="39" customHeight="1">
      <c r="A10" s="76" t="s">
        <v>18</v>
      </c>
      <c r="B10" s="31" t="s">
        <v>13</v>
      </c>
      <c r="C10" s="49"/>
      <c r="D10" s="26"/>
      <c r="E10" s="38"/>
      <c r="F10" s="59"/>
      <c r="G10" s="49"/>
      <c r="H10" s="26"/>
      <c r="I10" s="38"/>
      <c r="J10" s="59"/>
      <c r="L10" s="80" t="s">
        <v>112</v>
      </c>
      <c r="M10" s="7" t="s">
        <v>113</v>
      </c>
      <c r="N10" s="80" t="s">
        <v>114</v>
      </c>
      <c r="O10" s="7" t="s">
        <v>113</v>
      </c>
    </row>
    <row r="11" spans="1:15" s="8" customFormat="1" ht="26.25" customHeight="1">
      <c r="A11" s="74">
        <v>1</v>
      </c>
      <c r="B11" s="1" t="s">
        <v>19</v>
      </c>
      <c r="C11" s="50">
        <v>41.09</v>
      </c>
      <c r="D11" s="33">
        <v>0.91</v>
      </c>
      <c r="E11" s="33">
        <f aca="true" t="shared" si="0" ref="E11:E42">C11*F11/100</f>
        <v>30.19</v>
      </c>
      <c r="F11" s="60">
        <v>73.464</v>
      </c>
      <c r="G11" s="50">
        <v>41.22</v>
      </c>
      <c r="H11" s="33">
        <v>0.91</v>
      </c>
      <c r="I11" s="33">
        <f aca="true" t="shared" si="1" ref="I11:I74">G11*J11/100</f>
        <v>31.03</v>
      </c>
      <c r="J11" s="60">
        <v>75.282</v>
      </c>
      <c r="L11" s="8">
        <v>29.68</v>
      </c>
      <c r="M11" s="8">
        <f>E11/L11*100</f>
        <v>101.71832884097</v>
      </c>
      <c r="N11" s="8">
        <v>30.19</v>
      </c>
      <c r="O11" s="8">
        <f>I11/N11*100</f>
        <v>102.782378270951</v>
      </c>
    </row>
    <row r="12" spans="1:15" s="8" customFormat="1" ht="28.5" customHeight="1">
      <c r="A12" s="74">
        <v>2</v>
      </c>
      <c r="B12" s="1" t="s">
        <v>20</v>
      </c>
      <c r="C12" s="50">
        <v>41.09</v>
      </c>
      <c r="D12" s="33">
        <v>0.91</v>
      </c>
      <c r="E12" s="33">
        <f t="shared" si="0"/>
        <v>29.86</v>
      </c>
      <c r="F12" s="60">
        <v>72.671</v>
      </c>
      <c r="G12" s="50">
        <v>41.22</v>
      </c>
      <c r="H12" s="33">
        <v>0.91</v>
      </c>
      <c r="I12" s="33">
        <f t="shared" si="1"/>
        <v>30.7</v>
      </c>
      <c r="J12" s="60">
        <v>74.47</v>
      </c>
      <c r="L12" s="8">
        <v>29.36</v>
      </c>
      <c r="M12" s="8">
        <f aca="true" t="shared" si="2" ref="M12:M75">E12/L12*100</f>
        <v>101.702997275204</v>
      </c>
      <c r="N12" s="8">
        <v>29.86</v>
      </c>
      <c r="O12" s="8">
        <f aca="true" t="shared" si="3" ref="O12:O75">I12/N12*100</f>
        <v>102.813127930342</v>
      </c>
    </row>
    <row r="13" spans="1:15" s="8" customFormat="1" ht="24.75" customHeight="1">
      <c r="A13" s="74">
        <v>3</v>
      </c>
      <c r="B13" s="1" t="s">
        <v>21</v>
      </c>
      <c r="C13" s="50">
        <v>41.09</v>
      </c>
      <c r="D13" s="33">
        <v>0.91</v>
      </c>
      <c r="E13" s="33">
        <f t="shared" si="0"/>
        <v>30.19</v>
      </c>
      <c r="F13" s="60">
        <v>73.464</v>
      </c>
      <c r="G13" s="50">
        <v>41.22</v>
      </c>
      <c r="H13" s="33">
        <v>0.91</v>
      </c>
      <c r="I13" s="33">
        <f t="shared" si="1"/>
        <v>31.03</v>
      </c>
      <c r="J13" s="60">
        <v>75.282</v>
      </c>
      <c r="L13" s="8">
        <v>29.68</v>
      </c>
      <c r="M13" s="8">
        <f t="shared" si="2"/>
        <v>101.71832884097</v>
      </c>
      <c r="N13" s="8">
        <v>30.19</v>
      </c>
      <c r="O13" s="8">
        <f t="shared" si="3"/>
        <v>102.782378270951</v>
      </c>
    </row>
    <row r="14" spans="1:15" s="8" customFormat="1" ht="26.25" customHeight="1">
      <c r="A14" s="74">
        <v>4</v>
      </c>
      <c r="B14" s="1" t="s">
        <v>22</v>
      </c>
      <c r="C14" s="50">
        <v>41.09</v>
      </c>
      <c r="D14" s="33">
        <v>0.91</v>
      </c>
      <c r="E14" s="33">
        <f t="shared" si="0"/>
        <v>27.28</v>
      </c>
      <c r="F14" s="60">
        <v>66.39</v>
      </c>
      <c r="G14" s="50">
        <v>41.22</v>
      </c>
      <c r="H14" s="33">
        <v>0.91</v>
      </c>
      <c r="I14" s="33">
        <f t="shared" si="1"/>
        <v>28.04</v>
      </c>
      <c r="J14" s="60">
        <v>68.033</v>
      </c>
      <c r="L14" s="8">
        <v>26.82</v>
      </c>
      <c r="M14" s="8">
        <f t="shared" si="2"/>
        <v>101.715137956749</v>
      </c>
      <c r="N14" s="8">
        <v>27.28</v>
      </c>
      <c r="O14" s="8">
        <f t="shared" si="3"/>
        <v>102.785923753666</v>
      </c>
    </row>
    <row r="15" spans="1:15" s="8" customFormat="1" ht="28.5" customHeight="1">
      <c r="A15" s="74">
        <v>5</v>
      </c>
      <c r="B15" s="1" t="s">
        <v>23</v>
      </c>
      <c r="C15" s="50">
        <v>41.09</v>
      </c>
      <c r="D15" s="33">
        <v>1.26</v>
      </c>
      <c r="E15" s="33">
        <f t="shared" si="0"/>
        <v>41.09</v>
      </c>
      <c r="F15" s="68">
        <v>100</v>
      </c>
      <c r="G15" s="50">
        <v>41.22</v>
      </c>
      <c r="H15" s="33">
        <v>1.26</v>
      </c>
      <c r="I15" s="33">
        <f t="shared" si="1"/>
        <v>41.22</v>
      </c>
      <c r="J15" s="68">
        <v>100</v>
      </c>
      <c r="L15" s="8">
        <v>41.09</v>
      </c>
      <c r="M15" s="8">
        <f t="shared" si="2"/>
        <v>100</v>
      </c>
      <c r="N15" s="8">
        <v>41.09</v>
      </c>
      <c r="O15" s="8">
        <f t="shared" si="3"/>
        <v>100.316378680944</v>
      </c>
    </row>
    <row r="16" spans="1:15" s="8" customFormat="1" ht="29.25" customHeight="1">
      <c r="A16" s="74">
        <v>6</v>
      </c>
      <c r="B16" s="1" t="s">
        <v>24</v>
      </c>
      <c r="C16" s="50">
        <v>41.09</v>
      </c>
      <c r="D16" s="33">
        <v>1.26</v>
      </c>
      <c r="E16" s="33">
        <f t="shared" si="0"/>
        <v>41.09</v>
      </c>
      <c r="F16" s="68">
        <v>100</v>
      </c>
      <c r="G16" s="50">
        <v>41.22</v>
      </c>
      <c r="H16" s="33">
        <v>1.26</v>
      </c>
      <c r="I16" s="33">
        <f t="shared" si="1"/>
        <v>41.22</v>
      </c>
      <c r="J16" s="68">
        <v>100</v>
      </c>
      <c r="L16" s="8">
        <v>41.09</v>
      </c>
      <c r="M16" s="8">
        <f t="shared" si="2"/>
        <v>100</v>
      </c>
      <c r="N16" s="8">
        <v>41.09</v>
      </c>
      <c r="O16" s="8">
        <f t="shared" si="3"/>
        <v>100.316378680944</v>
      </c>
    </row>
    <row r="17" spans="1:15" s="8" customFormat="1" ht="27.75" customHeight="1">
      <c r="A17" s="74">
        <v>7</v>
      </c>
      <c r="B17" s="1" t="s">
        <v>25</v>
      </c>
      <c r="C17" s="50">
        <v>41.09</v>
      </c>
      <c r="D17" s="33">
        <v>1.26</v>
      </c>
      <c r="E17" s="33">
        <f t="shared" si="0"/>
        <v>41.09</v>
      </c>
      <c r="F17" s="68">
        <v>100</v>
      </c>
      <c r="G17" s="50">
        <v>41.22</v>
      </c>
      <c r="H17" s="33">
        <v>1.26</v>
      </c>
      <c r="I17" s="33">
        <f t="shared" si="1"/>
        <v>41.22</v>
      </c>
      <c r="J17" s="68">
        <v>100</v>
      </c>
      <c r="L17" s="8">
        <v>41.09</v>
      </c>
      <c r="M17" s="8">
        <f t="shared" si="2"/>
        <v>100</v>
      </c>
      <c r="N17" s="8">
        <v>41.09</v>
      </c>
      <c r="O17" s="8">
        <f t="shared" si="3"/>
        <v>100.316378680944</v>
      </c>
    </row>
    <row r="18" spans="1:15" s="8" customFormat="1" ht="28.5" customHeight="1">
      <c r="A18" s="74">
        <v>8</v>
      </c>
      <c r="B18" s="1" t="s">
        <v>26</v>
      </c>
      <c r="C18" s="50">
        <v>41.09</v>
      </c>
      <c r="D18" s="33">
        <v>1.26</v>
      </c>
      <c r="E18" s="33">
        <f t="shared" si="0"/>
        <v>41.09</v>
      </c>
      <c r="F18" s="68">
        <v>100</v>
      </c>
      <c r="G18" s="50">
        <v>41.22</v>
      </c>
      <c r="H18" s="33">
        <v>1.26</v>
      </c>
      <c r="I18" s="33">
        <f t="shared" si="1"/>
        <v>41.22</v>
      </c>
      <c r="J18" s="68">
        <v>100</v>
      </c>
      <c r="L18" s="8">
        <v>41.09</v>
      </c>
      <c r="M18" s="8">
        <f t="shared" si="2"/>
        <v>100</v>
      </c>
      <c r="N18" s="8">
        <v>41.09</v>
      </c>
      <c r="O18" s="8">
        <f t="shared" si="3"/>
        <v>100.316378680944</v>
      </c>
    </row>
    <row r="19" spans="1:15" s="8" customFormat="1" ht="42" customHeight="1">
      <c r="A19" s="74">
        <v>9</v>
      </c>
      <c r="B19" s="1" t="s">
        <v>27</v>
      </c>
      <c r="C19" s="50">
        <v>41.09</v>
      </c>
      <c r="D19" s="33">
        <v>2.59</v>
      </c>
      <c r="E19" s="33">
        <f t="shared" si="0"/>
        <v>29.05</v>
      </c>
      <c r="F19" s="60">
        <v>70.699</v>
      </c>
      <c r="G19" s="50">
        <v>41.22</v>
      </c>
      <c r="H19" s="33">
        <v>2.59</v>
      </c>
      <c r="I19" s="33">
        <f t="shared" si="1"/>
        <v>29.86</v>
      </c>
      <c r="J19" s="60">
        <v>72.449</v>
      </c>
      <c r="L19" s="8">
        <v>28.56</v>
      </c>
      <c r="M19" s="8">
        <f t="shared" si="2"/>
        <v>101.71568627451</v>
      </c>
      <c r="N19" s="8">
        <v>29.05</v>
      </c>
      <c r="O19" s="8">
        <f t="shared" si="3"/>
        <v>102.788296041308</v>
      </c>
    </row>
    <row r="20" spans="1:15" s="8" customFormat="1" ht="42.75" customHeight="1">
      <c r="A20" s="74">
        <v>10</v>
      </c>
      <c r="B20" s="1" t="s">
        <v>28</v>
      </c>
      <c r="C20" s="50">
        <v>41.09</v>
      </c>
      <c r="D20" s="33">
        <v>2.59</v>
      </c>
      <c r="E20" s="33">
        <f t="shared" si="0"/>
        <v>27.86</v>
      </c>
      <c r="F20" s="60">
        <v>67.809</v>
      </c>
      <c r="G20" s="50">
        <v>41.22</v>
      </c>
      <c r="H20" s="33">
        <v>2.59</v>
      </c>
      <c r="I20" s="33">
        <f t="shared" si="1"/>
        <v>28.64</v>
      </c>
      <c r="J20" s="60">
        <v>69.488</v>
      </c>
      <c r="L20" s="8">
        <v>27.4</v>
      </c>
      <c r="M20" s="8">
        <f t="shared" si="2"/>
        <v>101.678832116788</v>
      </c>
      <c r="N20" s="8">
        <v>27.86</v>
      </c>
      <c r="O20" s="8">
        <f t="shared" si="3"/>
        <v>102.799712849964</v>
      </c>
    </row>
    <row r="21" spans="1:15" s="8" customFormat="1" ht="42.75" customHeight="1">
      <c r="A21" s="74">
        <v>11</v>
      </c>
      <c r="B21" s="1" t="s">
        <v>29</v>
      </c>
      <c r="C21" s="50">
        <v>41.09</v>
      </c>
      <c r="D21" s="33">
        <v>2.59</v>
      </c>
      <c r="E21" s="33">
        <f t="shared" si="0"/>
        <v>29.57</v>
      </c>
      <c r="F21" s="60">
        <v>71.961</v>
      </c>
      <c r="G21" s="50">
        <v>41.22</v>
      </c>
      <c r="H21" s="33">
        <v>2.59</v>
      </c>
      <c r="I21" s="33">
        <f t="shared" si="1"/>
        <v>30.4</v>
      </c>
      <c r="J21" s="60">
        <v>73.743</v>
      </c>
      <c r="L21" s="8">
        <v>29.07</v>
      </c>
      <c r="M21" s="8">
        <f t="shared" si="2"/>
        <v>101.71998624011</v>
      </c>
      <c r="N21" s="8">
        <v>29.57</v>
      </c>
      <c r="O21" s="8">
        <f t="shared" si="3"/>
        <v>102.806898884004</v>
      </c>
    </row>
    <row r="22" spans="1:15" s="8" customFormat="1" ht="42" customHeight="1">
      <c r="A22" s="74">
        <v>12</v>
      </c>
      <c r="B22" s="1" t="s">
        <v>30</v>
      </c>
      <c r="C22" s="50">
        <v>41.09</v>
      </c>
      <c r="D22" s="33">
        <v>2.59</v>
      </c>
      <c r="E22" s="33">
        <f t="shared" si="0"/>
        <v>28.21</v>
      </c>
      <c r="F22" s="60">
        <v>68.651</v>
      </c>
      <c r="G22" s="50">
        <v>41.22</v>
      </c>
      <c r="H22" s="33">
        <v>2.59</v>
      </c>
      <c r="I22" s="33">
        <f t="shared" si="1"/>
        <v>29</v>
      </c>
      <c r="J22" s="60">
        <v>70.351</v>
      </c>
      <c r="L22" s="8">
        <v>27.74</v>
      </c>
      <c r="M22" s="8">
        <f t="shared" si="2"/>
        <v>101.694304253785</v>
      </c>
      <c r="N22" s="8">
        <v>28.21</v>
      </c>
      <c r="O22" s="8">
        <f t="shared" si="3"/>
        <v>102.800425381071</v>
      </c>
    </row>
    <row r="23" spans="1:15" s="8" customFormat="1" ht="51" customHeight="1">
      <c r="A23" s="74">
        <v>13</v>
      </c>
      <c r="B23" s="1" t="s">
        <v>31</v>
      </c>
      <c r="C23" s="50">
        <v>41.09</v>
      </c>
      <c r="D23" s="33">
        <v>1.99</v>
      </c>
      <c r="E23" s="33">
        <f t="shared" si="0"/>
        <v>37.8</v>
      </c>
      <c r="F23" s="60">
        <v>91.982</v>
      </c>
      <c r="G23" s="50">
        <v>41.22</v>
      </c>
      <c r="H23" s="33">
        <v>1.99</v>
      </c>
      <c r="I23" s="33">
        <f t="shared" si="1"/>
        <v>38.85</v>
      </c>
      <c r="J23" s="60">
        <v>94.259</v>
      </c>
      <c r="L23" s="8">
        <v>37.16</v>
      </c>
      <c r="M23" s="8">
        <f t="shared" si="2"/>
        <v>101.722282023681</v>
      </c>
      <c r="N23" s="8">
        <v>37.8</v>
      </c>
      <c r="O23" s="8">
        <f t="shared" si="3"/>
        <v>102.777777777778</v>
      </c>
    </row>
    <row r="24" spans="1:15" s="8" customFormat="1" ht="54" customHeight="1">
      <c r="A24" s="74">
        <v>14</v>
      </c>
      <c r="B24" s="1" t="s">
        <v>32</v>
      </c>
      <c r="C24" s="50">
        <v>41.09</v>
      </c>
      <c r="D24" s="33">
        <v>1.99</v>
      </c>
      <c r="E24" s="33">
        <f t="shared" si="0"/>
        <v>36.82</v>
      </c>
      <c r="F24" s="60">
        <v>89.608</v>
      </c>
      <c r="G24" s="50">
        <v>41.22</v>
      </c>
      <c r="H24" s="33">
        <v>1.99</v>
      </c>
      <c r="I24" s="33">
        <f t="shared" si="1"/>
        <v>37.85</v>
      </c>
      <c r="J24" s="60">
        <v>91.827</v>
      </c>
      <c r="L24" s="8">
        <v>36.2</v>
      </c>
      <c r="M24" s="8">
        <f t="shared" si="2"/>
        <v>101.71270718232</v>
      </c>
      <c r="N24" s="8">
        <v>36.82</v>
      </c>
      <c r="O24" s="8">
        <f t="shared" si="3"/>
        <v>102.797392721347</v>
      </c>
    </row>
    <row r="25" spans="1:15" s="8" customFormat="1" ht="53.25" customHeight="1">
      <c r="A25" s="74">
        <v>15</v>
      </c>
      <c r="B25" s="1" t="s">
        <v>33</v>
      </c>
      <c r="C25" s="50">
        <v>41.09</v>
      </c>
      <c r="D25" s="33">
        <v>1.99</v>
      </c>
      <c r="E25" s="33">
        <f t="shared" si="0"/>
        <v>38.48</v>
      </c>
      <c r="F25" s="60">
        <v>93.644</v>
      </c>
      <c r="G25" s="50">
        <v>41.22</v>
      </c>
      <c r="H25" s="33">
        <v>1.99</v>
      </c>
      <c r="I25" s="33">
        <f t="shared" si="1"/>
        <v>39.56</v>
      </c>
      <c r="J25" s="60">
        <v>95.963</v>
      </c>
      <c r="L25" s="8">
        <v>37.84</v>
      </c>
      <c r="M25" s="8">
        <f t="shared" si="2"/>
        <v>101.69133192389</v>
      </c>
      <c r="N25" s="8">
        <v>38.48</v>
      </c>
      <c r="O25" s="8">
        <f t="shared" si="3"/>
        <v>102.806652806653</v>
      </c>
    </row>
    <row r="26" spans="1:15" s="8" customFormat="1" ht="52.5" customHeight="1">
      <c r="A26" s="74">
        <v>16</v>
      </c>
      <c r="B26" s="1" t="s">
        <v>34</v>
      </c>
      <c r="C26" s="50">
        <v>41.09</v>
      </c>
      <c r="D26" s="33">
        <v>1.99</v>
      </c>
      <c r="E26" s="33">
        <f t="shared" si="0"/>
        <v>36.78</v>
      </c>
      <c r="F26" s="60">
        <v>89.507</v>
      </c>
      <c r="G26" s="50">
        <v>41.22</v>
      </c>
      <c r="H26" s="33">
        <v>1.99</v>
      </c>
      <c r="I26" s="33">
        <f t="shared" si="1"/>
        <v>37.81</v>
      </c>
      <c r="J26" s="60">
        <v>91.723</v>
      </c>
      <c r="L26" s="8">
        <v>36.16</v>
      </c>
      <c r="M26" s="8">
        <f t="shared" si="2"/>
        <v>101.714601769912</v>
      </c>
      <c r="N26" s="8">
        <v>36.78</v>
      </c>
      <c r="O26" s="8">
        <f t="shared" si="3"/>
        <v>102.800435019032</v>
      </c>
    </row>
    <row r="27" spans="1:15" s="8" customFormat="1" ht="54" customHeight="1">
      <c r="A27" s="74">
        <v>17</v>
      </c>
      <c r="B27" s="1" t="s">
        <v>35</v>
      </c>
      <c r="C27" s="50">
        <v>41.09</v>
      </c>
      <c r="D27" s="33">
        <v>3.31</v>
      </c>
      <c r="E27" s="33">
        <f t="shared" si="0"/>
        <v>34.03</v>
      </c>
      <c r="F27" s="60">
        <v>82.819</v>
      </c>
      <c r="G27" s="50">
        <v>41.22</v>
      </c>
      <c r="H27" s="33">
        <v>3.31</v>
      </c>
      <c r="I27" s="33">
        <f t="shared" si="1"/>
        <v>34.98</v>
      </c>
      <c r="J27" s="60">
        <v>84.869</v>
      </c>
      <c r="L27" s="8">
        <v>33.46</v>
      </c>
      <c r="M27" s="8">
        <f t="shared" si="2"/>
        <v>101.703526598924</v>
      </c>
      <c r="N27" s="8">
        <v>34.03</v>
      </c>
      <c r="O27" s="8">
        <f t="shared" si="3"/>
        <v>102.791654422568</v>
      </c>
    </row>
    <row r="28" spans="1:15" s="8" customFormat="1" ht="53.25" customHeight="1">
      <c r="A28" s="74">
        <v>18</v>
      </c>
      <c r="B28" s="1" t="s">
        <v>85</v>
      </c>
      <c r="C28" s="50">
        <v>41.09</v>
      </c>
      <c r="D28" s="33">
        <v>3.31</v>
      </c>
      <c r="E28" s="33">
        <f t="shared" si="0"/>
        <v>33.17</v>
      </c>
      <c r="F28" s="60">
        <v>80.715</v>
      </c>
      <c r="G28" s="50">
        <v>41.22</v>
      </c>
      <c r="H28" s="33">
        <v>3.31</v>
      </c>
      <c r="I28" s="33">
        <f t="shared" si="1"/>
        <v>34.09</v>
      </c>
      <c r="J28" s="60">
        <v>82.713</v>
      </c>
      <c r="L28" s="8">
        <v>32.61</v>
      </c>
      <c r="M28" s="8">
        <f t="shared" si="2"/>
        <v>101.717264642748</v>
      </c>
      <c r="N28" s="8">
        <v>33.17</v>
      </c>
      <c r="O28" s="8">
        <f t="shared" si="3"/>
        <v>102.77359059391</v>
      </c>
    </row>
    <row r="29" spans="1:15" s="8" customFormat="1" ht="51" customHeight="1">
      <c r="A29" s="74">
        <v>19</v>
      </c>
      <c r="B29" s="1" t="s">
        <v>36</v>
      </c>
      <c r="C29" s="50">
        <v>41.09</v>
      </c>
      <c r="D29" s="33">
        <v>3.31</v>
      </c>
      <c r="E29" s="33">
        <f t="shared" si="0"/>
        <v>34.57</v>
      </c>
      <c r="F29" s="60">
        <v>84.137</v>
      </c>
      <c r="G29" s="50">
        <v>41.22</v>
      </c>
      <c r="H29" s="33">
        <v>3.31</v>
      </c>
      <c r="I29" s="33">
        <f t="shared" si="1"/>
        <v>35.54</v>
      </c>
      <c r="J29" s="60">
        <v>86.22</v>
      </c>
      <c r="L29" s="8">
        <v>33.99</v>
      </c>
      <c r="M29" s="8">
        <f t="shared" si="2"/>
        <v>101.706384230656</v>
      </c>
      <c r="N29" s="8">
        <v>34.57</v>
      </c>
      <c r="O29" s="8">
        <f t="shared" si="3"/>
        <v>102.805901070292</v>
      </c>
    </row>
    <row r="30" spans="1:15" s="8" customFormat="1" ht="53.25" customHeight="1">
      <c r="A30" s="74">
        <v>20</v>
      </c>
      <c r="B30" s="1" t="s">
        <v>37</v>
      </c>
      <c r="C30" s="50">
        <v>41.09</v>
      </c>
      <c r="D30" s="33">
        <v>3.31</v>
      </c>
      <c r="E30" s="33">
        <f t="shared" si="0"/>
        <v>33.54</v>
      </c>
      <c r="F30" s="60">
        <v>81.624</v>
      </c>
      <c r="G30" s="50">
        <v>41.22</v>
      </c>
      <c r="H30" s="33">
        <v>3.31</v>
      </c>
      <c r="I30" s="33">
        <f t="shared" si="1"/>
        <v>34.48</v>
      </c>
      <c r="J30" s="60">
        <v>83.645</v>
      </c>
      <c r="L30" s="8">
        <v>32.98</v>
      </c>
      <c r="M30" s="8">
        <f t="shared" si="2"/>
        <v>101.697998787144</v>
      </c>
      <c r="N30" s="8">
        <v>33.54</v>
      </c>
      <c r="O30" s="8">
        <f t="shared" si="3"/>
        <v>102.802623732856</v>
      </c>
    </row>
    <row r="31" spans="1:15" s="8" customFormat="1" ht="52.5" customHeight="1">
      <c r="A31" s="74">
        <v>21</v>
      </c>
      <c r="B31" s="1" t="s">
        <v>38</v>
      </c>
      <c r="C31" s="50">
        <v>41.09</v>
      </c>
      <c r="D31" s="33">
        <v>3.31</v>
      </c>
      <c r="E31" s="33">
        <f t="shared" si="0"/>
        <v>33.49</v>
      </c>
      <c r="F31" s="60">
        <v>81.5</v>
      </c>
      <c r="G31" s="50">
        <v>41.22</v>
      </c>
      <c r="H31" s="33">
        <v>3.31</v>
      </c>
      <c r="I31" s="33">
        <f t="shared" si="1"/>
        <v>34.43</v>
      </c>
      <c r="J31" s="60">
        <v>83.518</v>
      </c>
      <c r="L31" s="8">
        <v>32.93</v>
      </c>
      <c r="M31" s="8">
        <f t="shared" si="2"/>
        <v>101.700576981476</v>
      </c>
      <c r="N31" s="8">
        <v>33.49</v>
      </c>
      <c r="O31" s="8">
        <f t="shared" si="3"/>
        <v>102.806808002389</v>
      </c>
    </row>
    <row r="32" spans="1:15" s="8" customFormat="1" ht="54" customHeight="1">
      <c r="A32" s="74">
        <v>22</v>
      </c>
      <c r="B32" s="1" t="s">
        <v>76</v>
      </c>
      <c r="C32" s="50">
        <v>41.09</v>
      </c>
      <c r="D32" s="33">
        <v>3.31</v>
      </c>
      <c r="E32" s="33">
        <f t="shared" si="0"/>
        <v>35.67</v>
      </c>
      <c r="F32" s="60">
        <v>86.803</v>
      </c>
      <c r="G32" s="50">
        <v>41.22</v>
      </c>
      <c r="H32" s="33">
        <v>3.31</v>
      </c>
      <c r="I32" s="33">
        <f t="shared" si="1"/>
        <v>36.67</v>
      </c>
      <c r="J32" s="60">
        <v>88.952</v>
      </c>
      <c r="L32" s="8">
        <v>35.07</v>
      </c>
      <c r="M32" s="8">
        <f t="shared" si="2"/>
        <v>101.710863986313</v>
      </c>
      <c r="N32" s="8">
        <v>35.67</v>
      </c>
      <c r="O32" s="8">
        <f t="shared" si="3"/>
        <v>102.803476310625</v>
      </c>
    </row>
    <row r="33" spans="1:15" s="8" customFormat="1" ht="57.75" customHeight="1">
      <c r="A33" s="74">
        <v>23</v>
      </c>
      <c r="B33" s="1" t="s">
        <v>39</v>
      </c>
      <c r="C33" s="50">
        <v>41.09</v>
      </c>
      <c r="D33" s="33">
        <v>2.53</v>
      </c>
      <c r="E33" s="33">
        <f t="shared" si="0"/>
        <v>41.09</v>
      </c>
      <c r="F33" s="60">
        <v>100</v>
      </c>
      <c r="G33" s="50">
        <v>41.22</v>
      </c>
      <c r="H33" s="33">
        <v>2.53</v>
      </c>
      <c r="I33" s="33">
        <f t="shared" si="1"/>
        <v>41.22</v>
      </c>
      <c r="J33" s="60">
        <v>100</v>
      </c>
      <c r="L33" s="8">
        <v>41.09</v>
      </c>
      <c r="M33" s="8">
        <f t="shared" si="2"/>
        <v>100</v>
      </c>
      <c r="N33" s="8">
        <v>41.09</v>
      </c>
      <c r="O33" s="8">
        <f t="shared" si="3"/>
        <v>100.316378680944</v>
      </c>
    </row>
    <row r="34" spans="1:15" s="8" customFormat="1" ht="55.5" customHeight="1">
      <c r="A34" s="74">
        <v>24</v>
      </c>
      <c r="B34" s="1" t="s">
        <v>40</v>
      </c>
      <c r="C34" s="50">
        <v>41.09</v>
      </c>
      <c r="D34" s="33">
        <v>2.53</v>
      </c>
      <c r="E34" s="33">
        <f t="shared" si="0"/>
        <v>41.09</v>
      </c>
      <c r="F34" s="60">
        <v>100</v>
      </c>
      <c r="G34" s="50">
        <v>41.22</v>
      </c>
      <c r="H34" s="33">
        <v>2.53</v>
      </c>
      <c r="I34" s="33">
        <f t="shared" si="1"/>
        <v>41.22</v>
      </c>
      <c r="J34" s="60">
        <v>100</v>
      </c>
      <c r="L34" s="8">
        <v>41.09</v>
      </c>
      <c r="M34" s="8">
        <f t="shared" si="2"/>
        <v>100</v>
      </c>
      <c r="N34" s="8">
        <v>41.09</v>
      </c>
      <c r="O34" s="8">
        <f t="shared" si="3"/>
        <v>100.316378680944</v>
      </c>
    </row>
    <row r="35" spans="1:15" s="8" customFormat="1" ht="51" customHeight="1">
      <c r="A35" s="74">
        <v>25</v>
      </c>
      <c r="B35" s="1" t="s">
        <v>41</v>
      </c>
      <c r="C35" s="50">
        <v>41.09</v>
      </c>
      <c r="D35" s="33">
        <v>2.53</v>
      </c>
      <c r="E35" s="33">
        <f t="shared" si="0"/>
        <v>41.09</v>
      </c>
      <c r="F35" s="60">
        <v>100</v>
      </c>
      <c r="G35" s="50">
        <v>41.22</v>
      </c>
      <c r="H35" s="33">
        <v>2.53</v>
      </c>
      <c r="I35" s="33">
        <f t="shared" si="1"/>
        <v>41.22</v>
      </c>
      <c r="J35" s="60">
        <v>100</v>
      </c>
      <c r="L35" s="8">
        <v>41.09</v>
      </c>
      <c r="M35" s="8">
        <f t="shared" si="2"/>
        <v>100</v>
      </c>
      <c r="N35" s="8">
        <v>41.09</v>
      </c>
      <c r="O35" s="8">
        <f t="shared" si="3"/>
        <v>100.316378680944</v>
      </c>
    </row>
    <row r="36" spans="1:15" s="8" customFormat="1" ht="54.75" customHeight="1">
      <c r="A36" s="74">
        <v>26</v>
      </c>
      <c r="B36" s="1" t="s">
        <v>42</v>
      </c>
      <c r="C36" s="50">
        <v>41.09</v>
      </c>
      <c r="D36" s="33">
        <v>2.53</v>
      </c>
      <c r="E36" s="33">
        <f t="shared" si="0"/>
        <v>41.09</v>
      </c>
      <c r="F36" s="60">
        <v>100</v>
      </c>
      <c r="G36" s="50">
        <v>41.22</v>
      </c>
      <c r="H36" s="33">
        <v>2.53</v>
      </c>
      <c r="I36" s="33">
        <f t="shared" si="1"/>
        <v>41.22</v>
      </c>
      <c r="J36" s="60">
        <v>100</v>
      </c>
      <c r="L36" s="8">
        <v>41.09</v>
      </c>
      <c r="M36" s="8">
        <f t="shared" si="2"/>
        <v>100</v>
      </c>
      <c r="N36" s="8">
        <v>41.09</v>
      </c>
      <c r="O36" s="8">
        <f t="shared" si="3"/>
        <v>100.316378680944</v>
      </c>
    </row>
    <row r="37" spans="1:15" s="8" customFormat="1" ht="55.5" customHeight="1">
      <c r="A37" s="74">
        <v>27</v>
      </c>
      <c r="B37" s="1" t="s">
        <v>43</v>
      </c>
      <c r="C37" s="50">
        <v>41.09</v>
      </c>
      <c r="D37" s="33">
        <v>4.31</v>
      </c>
      <c r="E37" s="33">
        <f t="shared" si="0"/>
        <v>29.78</v>
      </c>
      <c r="F37" s="60">
        <v>72.475</v>
      </c>
      <c r="G37" s="50">
        <v>41.22</v>
      </c>
      <c r="H37" s="33">
        <v>4.31</v>
      </c>
      <c r="I37" s="33">
        <f t="shared" si="1"/>
        <v>30.61</v>
      </c>
      <c r="J37" s="60">
        <v>74.269</v>
      </c>
      <c r="L37" s="8">
        <v>29.28</v>
      </c>
      <c r="M37" s="8">
        <f t="shared" si="2"/>
        <v>101.707650273224</v>
      </c>
      <c r="N37" s="8">
        <v>29.78</v>
      </c>
      <c r="O37" s="8">
        <f t="shared" si="3"/>
        <v>102.787105439893</v>
      </c>
    </row>
    <row r="38" spans="1:15" s="8" customFormat="1" ht="56.25" customHeight="1">
      <c r="A38" s="74">
        <v>28</v>
      </c>
      <c r="B38" s="1" t="s">
        <v>44</v>
      </c>
      <c r="C38" s="50">
        <v>41.09</v>
      </c>
      <c r="D38" s="33">
        <v>4.31</v>
      </c>
      <c r="E38" s="33">
        <f t="shared" si="0"/>
        <v>28.4</v>
      </c>
      <c r="F38" s="60">
        <v>69.128</v>
      </c>
      <c r="G38" s="50">
        <v>41.22</v>
      </c>
      <c r="H38" s="33">
        <v>4.31</v>
      </c>
      <c r="I38" s="33">
        <f t="shared" si="1"/>
        <v>29.2</v>
      </c>
      <c r="J38" s="60">
        <v>70.839</v>
      </c>
      <c r="L38" s="8">
        <v>27.93</v>
      </c>
      <c r="M38" s="8">
        <f t="shared" si="2"/>
        <v>101.682778374508</v>
      </c>
      <c r="N38" s="8">
        <v>28.4</v>
      </c>
      <c r="O38" s="8">
        <f t="shared" si="3"/>
        <v>102.816901408451</v>
      </c>
    </row>
    <row r="39" spans="1:15" s="8" customFormat="1" ht="55.5" customHeight="1">
      <c r="A39" s="74">
        <v>29</v>
      </c>
      <c r="B39" s="1" t="s">
        <v>45</v>
      </c>
      <c r="C39" s="50">
        <v>41.09</v>
      </c>
      <c r="D39" s="33">
        <v>4.31</v>
      </c>
      <c r="E39" s="33">
        <f t="shared" si="0"/>
        <v>29.82</v>
      </c>
      <c r="F39" s="60">
        <v>72.567</v>
      </c>
      <c r="G39" s="50">
        <v>41.22</v>
      </c>
      <c r="H39" s="33">
        <v>4.31</v>
      </c>
      <c r="I39" s="33">
        <f t="shared" si="1"/>
        <v>30.65</v>
      </c>
      <c r="J39" s="60">
        <v>74.364</v>
      </c>
      <c r="L39" s="8">
        <v>29.32</v>
      </c>
      <c r="M39" s="8">
        <f t="shared" si="2"/>
        <v>101.705320600273</v>
      </c>
      <c r="N39" s="8">
        <v>29.82</v>
      </c>
      <c r="O39" s="8">
        <f t="shared" si="3"/>
        <v>102.783366867874</v>
      </c>
    </row>
    <row r="40" spans="1:15" s="8" customFormat="1" ht="54.75" customHeight="1">
      <c r="A40" s="74">
        <v>30</v>
      </c>
      <c r="B40" s="1" t="s">
        <v>46</v>
      </c>
      <c r="C40" s="50">
        <v>41.09</v>
      </c>
      <c r="D40" s="33">
        <v>4.31</v>
      </c>
      <c r="E40" s="33">
        <f t="shared" si="0"/>
        <v>30.3</v>
      </c>
      <c r="F40" s="60">
        <v>73.737</v>
      </c>
      <c r="G40" s="50">
        <v>41.22</v>
      </c>
      <c r="H40" s="33">
        <v>4.31</v>
      </c>
      <c r="I40" s="33">
        <f t="shared" si="1"/>
        <v>31.15</v>
      </c>
      <c r="J40" s="60">
        <v>75.563</v>
      </c>
      <c r="L40" s="8">
        <v>29.79</v>
      </c>
      <c r="M40" s="8">
        <f t="shared" si="2"/>
        <v>101.71198388721</v>
      </c>
      <c r="N40" s="8">
        <v>30.3</v>
      </c>
      <c r="O40" s="8">
        <f t="shared" si="3"/>
        <v>102.805280528053</v>
      </c>
    </row>
    <row r="41" spans="1:15" s="8" customFormat="1" ht="56.25" customHeight="1">
      <c r="A41" s="74">
        <v>31</v>
      </c>
      <c r="B41" s="1" t="s">
        <v>77</v>
      </c>
      <c r="C41" s="50">
        <v>41.09</v>
      </c>
      <c r="D41" s="33">
        <v>4.31</v>
      </c>
      <c r="E41" s="33">
        <f t="shared" si="0"/>
        <v>30.18</v>
      </c>
      <c r="F41" s="60">
        <v>73.44</v>
      </c>
      <c r="G41" s="50">
        <v>41.22</v>
      </c>
      <c r="H41" s="33">
        <v>4.31</v>
      </c>
      <c r="I41" s="33">
        <f t="shared" si="1"/>
        <v>31.02</v>
      </c>
      <c r="J41" s="60">
        <v>75.258</v>
      </c>
      <c r="L41" s="8">
        <v>29.67</v>
      </c>
      <c r="M41" s="8">
        <f t="shared" si="2"/>
        <v>101.718907987867</v>
      </c>
      <c r="N41" s="8">
        <v>30.18</v>
      </c>
      <c r="O41" s="8">
        <f t="shared" si="3"/>
        <v>102.783300198807</v>
      </c>
    </row>
    <row r="42" spans="1:15" s="8" customFormat="1" ht="57" customHeight="1">
      <c r="A42" s="74">
        <v>32</v>
      </c>
      <c r="B42" s="1" t="s">
        <v>78</v>
      </c>
      <c r="C42" s="50">
        <v>41.09</v>
      </c>
      <c r="D42" s="33">
        <v>4.31</v>
      </c>
      <c r="E42" s="33">
        <f t="shared" si="0"/>
        <v>30.61</v>
      </c>
      <c r="F42" s="60">
        <v>74.506</v>
      </c>
      <c r="G42" s="50">
        <v>41.22</v>
      </c>
      <c r="H42" s="33">
        <v>4.31</v>
      </c>
      <c r="I42" s="33">
        <f t="shared" si="1"/>
        <v>31.47</v>
      </c>
      <c r="J42" s="60">
        <v>76.351</v>
      </c>
      <c r="L42" s="8">
        <v>30.1</v>
      </c>
      <c r="M42" s="8">
        <f t="shared" si="2"/>
        <v>101.694352159468</v>
      </c>
      <c r="N42" s="8">
        <v>30.61</v>
      </c>
      <c r="O42" s="8">
        <f t="shared" si="3"/>
        <v>102.80953936622</v>
      </c>
    </row>
    <row r="43" spans="1:15" s="8" customFormat="1" ht="58.5" customHeight="1">
      <c r="A43" s="74">
        <v>33</v>
      </c>
      <c r="B43" s="1" t="s">
        <v>79</v>
      </c>
      <c r="C43" s="50">
        <v>41.09</v>
      </c>
      <c r="D43" s="33">
        <v>4.31</v>
      </c>
      <c r="E43" s="33">
        <f aca="true" t="shared" si="4" ref="E43:E74">C43*F43/100</f>
        <v>30.35</v>
      </c>
      <c r="F43" s="60">
        <v>73.864</v>
      </c>
      <c r="G43" s="50">
        <v>41.22</v>
      </c>
      <c r="H43" s="33">
        <v>4.31</v>
      </c>
      <c r="I43" s="33">
        <f t="shared" si="1"/>
        <v>31.2</v>
      </c>
      <c r="J43" s="60">
        <v>75.692</v>
      </c>
      <c r="L43" s="8">
        <v>29.84</v>
      </c>
      <c r="M43" s="8">
        <f t="shared" si="2"/>
        <v>101.709115281501</v>
      </c>
      <c r="N43" s="8">
        <v>30.35</v>
      </c>
      <c r="O43" s="8">
        <f t="shared" si="3"/>
        <v>102.800658978583</v>
      </c>
    </row>
    <row r="44" spans="1:15" s="8" customFormat="1" ht="55.5" customHeight="1">
      <c r="A44" s="74">
        <v>34</v>
      </c>
      <c r="B44" s="1" t="s">
        <v>47</v>
      </c>
      <c r="C44" s="50">
        <v>41.09</v>
      </c>
      <c r="D44" s="33">
        <v>3.53</v>
      </c>
      <c r="E44" s="33">
        <f t="shared" si="4"/>
        <v>36.37</v>
      </c>
      <c r="F44" s="60">
        <v>88.514</v>
      </c>
      <c r="G44" s="50">
        <v>41.22</v>
      </c>
      <c r="H44" s="33">
        <v>3.53</v>
      </c>
      <c r="I44" s="33">
        <f t="shared" si="1"/>
        <v>37.39</v>
      </c>
      <c r="J44" s="60">
        <v>90.705</v>
      </c>
      <c r="L44" s="8">
        <v>35.76</v>
      </c>
      <c r="M44" s="8">
        <f t="shared" si="2"/>
        <v>101.70581655481</v>
      </c>
      <c r="N44" s="8">
        <v>36.37</v>
      </c>
      <c r="O44" s="8">
        <f t="shared" si="3"/>
        <v>102.804509210888</v>
      </c>
    </row>
    <row r="45" spans="1:15" s="8" customFormat="1" ht="56.25" customHeight="1">
      <c r="A45" s="74">
        <v>35</v>
      </c>
      <c r="B45" s="1" t="s">
        <v>48</v>
      </c>
      <c r="C45" s="50">
        <v>41.09</v>
      </c>
      <c r="D45" s="33">
        <v>3.53</v>
      </c>
      <c r="E45" s="33">
        <f t="shared" si="4"/>
        <v>35.86</v>
      </c>
      <c r="F45" s="60">
        <v>87.28</v>
      </c>
      <c r="G45" s="50">
        <v>41.22</v>
      </c>
      <c r="H45" s="33">
        <v>3.53</v>
      </c>
      <c r="I45" s="33">
        <f t="shared" si="1"/>
        <v>36.87</v>
      </c>
      <c r="J45" s="60">
        <v>89.44</v>
      </c>
      <c r="L45" s="8">
        <v>35.26</v>
      </c>
      <c r="M45" s="8">
        <f t="shared" si="2"/>
        <v>101.701644923426</v>
      </c>
      <c r="N45" s="8">
        <v>35.86</v>
      </c>
      <c r="O45" s="8">
        <f t="shared" si="3"/>
        <v>102.816508644729</v>
      </c>
    </row>
    <row r="46" spans="1:15" s="8" customFormat="1" ht="54.75" customHeight="1">
      <c r="A46" s="74">
        <v>36</v>
      </c>
      <c r="B46" s="1" t="s">
        <v>49</v>
      </c>
      <c r="C46" s="50">
        <v>41.09</v>
      </c>
      <c r="D46" s="33">
        <v>3.53</v>
      </c>
      <c r="E46" s="33">
        <f t="shared" si="4"/>
        <v>36.06</v>
      </c>
      <c r="F46" s="60">
        <v>87.765</v>
      </c>
      <c r="G46" s="50">
        <v>41.22</v>
      </c>
      <c r="H46" s="33">
        <v>3.53</v>
      </c>
      <c r="I46" s="33">
        <f t="shared" si="1"/>
        <v>37.07</v>
      </c>
      <c r="J46" s="60">
        <v>89.938</v>
      </c>
      <c r="L46" s="8">
        <v>35.46</v>
      </c>
      <c r="M46" s="8">
        <f t="shared" si="2"/>
        <v>101.692047377327</v>
      </c>
      <c r="N46" s="8">
        <v>36.06</v>
      </c>
      <c r="O46" s="8">
        <f t="shared" si="3"/>
        <v>102.800887409872</v>
      </c>
    </row>
    <row r="47" spans="1:15" s="8" customFormat="1" ht="55.5" customHeight="1">
      <c r="A47" s="74">
        <v>37</v>
      </c>
      <c r="B47" s="1" t="s">
        <v>50</v>
      </c>
      <c r="C47" s="50">
        <v>41.09</v>
      </c>
      <c r="D47" s="33">
        <v>3.53</v>
      </c>
      <c r="E47" s="33">
        <f t="shared" si="4"/>
        <v>37</v>
      </c>
      <c r="F47" s="60">
        <v>90.057</v>
      </c>
      <c r="G47" s="50">
        <v>41.22</v>
      </c>
      <c r="H47" s="33">
        <v>3.53</v>
      </c>
      <c r="I47" s="33">
        <f t="shared" si="1"/>
        <v>38.04</v>
      </c>
      <c r="J47" s="60">
        <v>92.287</v>
      </c>
      <c r="L47" s="8">
        <v>36.39</v>
      </c>
      <c r="M47" s="8">
        <f t="shared" si="2"/>
        <v>101.676284693597</v>
      </c>
      <c r="N47" s="8">
        <v>37</v>
      </c>
      <c r="O47" s="8">
        <f t="shared" si="3"/>
        <v>102.810810810811</v>
      </c>
    </row>
    <row r="48" spans="1:15" s="8" customFormat="1" ht="53.25" customHeight="1">
      <c r="A48" s="74">
        <v>38</v>
      </c>
      <c r="B48" s="1" t="s">
        <v>80</v>
      </c>
      <c r="C48" s="50">
        <v>41.09</v>
      </c>
      <c r="D48" s="33">
        <v>3.53</v>
      </c>
      <c r="E48" s="33">
        <f t="shared" si="4"/>
        <v>36.69</v>
      </c>
      <c r="F48" s="60">
        <v>89.288</v>
      </c>
      <c r="G48" s="50">
        <v>41.22</v>
      </c>
      <c r="H48" s="33">
        <v>3.53</v>
      </c>
      <c r="I48" s="33">
        <f t="shared" si="1"/>
        <v>37.72</v>
      </c>
      <c r="J48" s="60">
        <v>91.499</v>
      </c>
      <c r="L48" s="8">
        <v>36.08</v>
      </c>
      <c r="M48" s="8">
        <f t="shared" si="2"/>
        <v>101.690687361419</v>
      </c>
      <c r="N48" s="8">
        <v>36.69</v>
      </c>
      <c r="O48" s="8">
        <f t="shared" si="3"/>
        <v>102.807304442627</v>
      </c>
    </row>
    <row r="49" spans="1:15" s="8" customFormat="1" ht="57.75" customHeight="1">
      <c r="A49" s="74">
        <v>39</v>
      </c>
      <c r="B49" s="1" t="s">
        <v>81</v>
      </c>
      <c r="C49" s="50">
        <v>41.09</v>
      </c>
      <c r="D49" s="33">
        <v>3.53</v>
      </c>
      <c r="E49" s="33">
        <f t="shared" si="4"/>
        <v>37.53</v>
      </c>
      <c r="F49" s="60">
        <v>91.339</v>
      </c>
      <c r="G49" s="50">
        <v>41.22</v>
      </c>
      <c r="H49" s="33">
        <v>3.53</v>
      </c>
      <c r="I49" s="33">
        <f t="shared" si="1"/>
        <v>38.58</v>
      </c>
      <c r="J49" s="60">
        <v>93.601</v>
      </c>
      <c r="L49" s="8">
        <v>36.9</v>
      </c>
      <c r="M49" s="8">
        <f t="shared" si="2"/>
        <v>101.707317073171</v>
      </c>
      <c r="N49" s="8">
        <v>37.53</v>
      </c>
      <c r="O49" s="8">
        <f t="shared" si="3"/>
        <v>102.797761790568</v>
      </c>
    </row>
    <row r="50" spans="1:15" s="8" customFormat="1" ht="52.5" customHeight="1">
      <c r="A50" s="74">
        <v>40</v>
      </c>
      <c r="B50" s="1" t="s">
        <v>51</v>
      </c>
      <c r="C50" s="50">
        <v>41.09</v>
      </c>
      <c r="D50" s="33">
        <v>5.31</v>
      </c>
      <c r="E50" s="33">
        <f t="shared" si="4"/>
        <v>34.78</v>
      </c>
      <c r="F50" s="60">
        <v>84.642</v>
      </c>
      <c r="G50" s="50">
        <v>41.22</v>
      </c>
      <c r="H50" s="33">
        <v>5.31</v>
      </c>
      <c r="I50" s="33">
        <f t="shared" si="1"/>
        <v>35.75</v>
      </c>
      <c r="J50" s="60">
        <v>86.738</v>
      </c>
      <c r="L50" s="8">
        <v>34.2</v>
      </c>
      <c r="M50" s="8">
        <f t="shared" si="2"/>
        <v>101.695906432749</v>
      </c>
      <c r="N50" s="8">
        <v>34.78</v>
      </c>
      <c r="O50" s="8">
        <f t="shared" si="3"/>
        <v>102.788959171938</v>
      </c>
    </row>
    <row r="51" spans="1:15" s="8" customFormat="1" ht="57" customHeight="1">
      <c r="A51" s="74">
        <v>41</v>
      </c>
      <c r="B51" s="1" t="s">
        <v>52</v>
      </c>
      <c r="C51" s="50">
        <v>41.09</v>
      </c>
      <c r="D51" s="33">
        <v>5.31</v>
      </c>
      <c r="E51" s="33">
        <f t="shared" si="4"/>
        <v>34.01</v>
      </c>
      <c r="F51" s="60">
        <v>82.78</v>
      </c>
      <c r="G51" s="50">
        <v>41.22</v>
      </c>
      <c r="H51" s="33">
        <v>5.31</v>
      </c>
      <c r="I51" s="33">
        <f t="shared" si="1"/>
        <v>34.97</v>
      </c>
      <c r="J51" s="60">
        <v>84.829</v>
      </c>
      <c r="L51" s="8">
        <v>33.45</v>
      </c>
      <c r="M51" s="8">
        <f t="shared" si="2"/>
        <v>101.674140508221</v>
      </c>
      <c r="N51" s="8">
        <v>34.01</v>
      </c>
      <c r="O51" s="8">
        <f t="shared" si="3"/>
        <v>102.822699206116</v>
      </c>
    </row>
    <row r="52" spans="1:15" s="8" customFormat="1" ht="66" customHeight="1">
      <c r="A52" s="74">
        <v>42</v>
      </c>
      <c r="B52" s="1" t="s">
        <v>53</v>
      </c>
      <c r="C52" s="50">
        <v>41.09</v>
      </c>
      <c r="D52" s="33">
        <v>5.31</v>
      </c>
      <c r="E52" s="33">
        <f t="shared" si="4"/>
        <v>27.24</v>
      </c>
      <c r="F52" s="60">
        <v>66.294</v>
      </c>
      <c r="G52" s="50">
        <v>41.22</v>
      </c>
      <c r="H52" s="33">
        <v>5.31</v>
      </c>
      <c r="I52" s="33">
        <f t="shared" si="1"/>
        <v>28</v>
      </c>
      <c r="J52" s="60">
        <v>67.936</v>
      </c>
      <c r="L52" s="8">
        <v>26.78</v>
      </c>
      <c r="M52" s="8">
        <f t="shared" si="2"/>
        <v>101.717699775952</v>
      </c>
      <c r="N52" s="8">
        <v>27.24</v>
      </c>
      <c r="O52" s="8">
        <f t="shared" si="3"/>
        <v>102.790014684288</v>
      </c>
    </row>
    <row r="53" spans="1:15" s="8" customFormat="1" ht="66" customHeight="1">
      <c r="A53" s="74">
        <v>43</v>
      </c>
      <c r="B53" s="1" t="s">
        <v>88</v>
      </c>
      <c r="C53" s="50">
        <v>41.09</v>
      </c>
      <c r="D53" s="33">
        <v>5.31</v>
      </c>
      <c r="E53" s="33">
        <f t="shared" si="4"/>
        <v>26.86</v>
      </c>
      <c r="F53" s="60">
        <v>65.369</v>
      </c>
      <c r="G53" s="50">
        <v>41.22</v>
      </c>
      <c r="H53" s="33">
        <v>5.31</v>
      </c>
      <c r="I53" s="33">
        <f t="shared" si="1"/>
        <v>27.61</v>
      </c>
      <c r="J53" s="60">
        <v>66.987</v>
      </c>
      <c r="L53" s="8">
        <v>26.41</v>
      </c>
      <c r="M53" s="8">
        <f t="shared" si="2"/>
        <v>101.703900037864</v>
      </c>
      <c r="N53" s="8">
        <v>26.86</v>
      </c>
      <c r="O53" s="8">
        <f t="shared" si="3"/>
        <v>102.792256142964</v>
      </c>
    </row>
    <row r="54" spans="1:15" s="8" customFormat="1" ht="57" customHeight="1">
      <c r="A54" s="74">
        <v>44</v>
      </c>
      <c r="B54" s="1" t="s">
        <v>54</v>
      </c>
      <c r="C54" s="50">
        <v>41.09</v>
      </c>
      <c r="D54" s="33">
        <v>5.31</v>
      </c>
      <c r="E54" s="33">
        <f t="shared" si="4"/>
        <v>35.29</v>
      </c>
      <c r="F54" s="60">
        <v>85.877</v>
      </c>
      <c r="G54" s="50">
        <v>41.22</v>
      </c>
      <c r="H54" s="33">
        <v>5.31</v>
      </c>
      <c r="I54" s="33">
        <f t="shared" si="1"/>
        <v>36.27</v>
      </c>
      <c r="J54" s="60">
        <v>88.003</v>
      </c>
      <c r="L54" s="8">
        <v>34.7</v>
      </c>
      <c r="M54" s="8">
        <f t="shared" si="2"/>
        <v>101.700288184438</v>
      </c>
      <c r="N54" s="8">
        <v>35.29</v>
      </c>
      <c r="O54" s="8">
        <f t="shared" si="3"/>
        <v>102.776990648909</v>
      </c>
    </row>
    <row r="55" spans="1:15" s="8" customFormat="1" ht="54" customHeight="1">
      <c r="A55" s="74">
        <v>45</v>
      </c>
      <c r="B55" s="1" t="s">
        <v>55</v>
      </c>
      <c r="C55" s="50">
        <v>41.09</v>
      </c>
      <c r="D55" s="33">
        <v>5.31</v>
      </c>
      <c r="E55" s="33">
        <f t="shared" si="4"/>
        <v>34.93</v>
      </c>
      <c r="F55" s="60">
        <v>85.007</v>
      </c>
      <c r="G55" s="50">
        <v>41.22</v>
      </c>
      <c r="H55" s="33">
        <v>5.31</v>
      </c>
      <c r="I55" s="33">
        <f t="shared" si="1"/>
        <v>35.91</v>
      </c>
      <c r="J55" s="60">
        <v>87.112</v>
      </c>
      <c r="L55" s="8">
        <v>34.35</v>
      </c>
      <c r="M55" s="8">
        <f t="shared" si="2"/>
        <v>101.688500727802</v>
      </c>
      <c r="N55" s="8">
        <v>34.93</v>
      </c>
      <c r="O55" s="8">
        <f t="shared" si="3"/>
        <v>102.805611222445</v>
      </c>
    </row>
    <row r="56" spans="1:15" s="8" customFormat="1" ht="72" customHeight="1">
      <c r="A56" s="74">
        <v>46</v>
      </c>
      <c r="B56" s="1" t="s">
        <v>56</v>
      </c>
      <c r="C56" s="50">
        <v>41.09</v>
      </c>
      <c r="D56" s="33">
        <v>5.31</v>
      </c>
      <c r="E56" s="33">
        <f t="shared" si="4"/>
        <v>27.65</v>
      </c>
      <c r="F56" s="60">
        <v>67.296</v>
      </c>
      <c r="G56" s="50">
        <v>41.22</v>
      </c>
      <c r="H56" s="33">
        <v>5.31</v>
      </c>
      <c r="I56" s="33">
        <f t="shared" si="1"/>
        <v>28.43</v>
      </c>
      <c r="J56" s="60">
        <v>68.962</v>
      </c>
      <c r="L56" s="8">
        <v>27.19</v>
      </c>
      <c r="M56" s="8">
        <f t="shared" si="2"/>
        <v>101.691798455314</v>
      </c>
      <c r="N56" s="8">
        <v>27.65</v>
      </c>
      <c r="O56" s="8">
        <f t="shared" si="3"/>
        <v>102.820976491863</v>
      </c>
    </row>
    <row r="57" spans="1:15" s="8" customFormat="1" ht="68.25" customHeight="1">
      <c r="A57" s="74">
        <v>47</v>
      </c>
      <c r="B57" s="1" t="s">
        <v>89</v>
      </c>
      <c r="C57" s="50">
        <v>41.09</v>
      </c>
      <c r="D57" s="33">
        <v>5.31</v>
      </c>
      <c r="E57" s="33">
        <f t="shared" si="4"/>
        <v>27.37</v>
      </c>
      <c r="F57" s="60">
        <v>66.62</v>
      </c>
      <c r="G57" s="50">
        <v>41.22</v>
      </c>
      <c r="H57" s="33">
        <v>5.31</v>
      </c>
      <c r="I57" s="33">
        <f t="shared" si="1"/>
        <v>28.14</v>
      </c>
      <c r="J57" s="60">
        <v>68.269</v>
      </c>
      <c r="L57" s="8">
        <v>26.92</v>
      </c>
      <c r="M57" s="8">
        <f t="shared" si="2"/>
        <v>101.67161961367</v>
      </c>
      <c r="N57" s="8">
        <v>27.37</v>
      </c>
      <c r="O57" s="8">
        <f t="shared" si="3"/>
        <v>102.813299232737</v>
      </c>
    </row>
    <row r="58" spans="1:15" s="8" customFormat="1" ht="56.25" customHeight="1">
      <c r="A58" s="74">
        <v>48</v>
      </c>
      <c r="B58" s="1" t="s">
        <v>82</v>
      </c>
      <c r="C58" s="50">
        <v>41.09</v>
      </c>
      <c r="D58" s="33">
        <v>5.31</v>
      </c>
      <c r="E58" s="33">
        <f t="shared" si="4"/>
        <v>35.1</v>
      </c>
      <c r="F58" s="60">
        <v>85.428</v>
      </c>
      <c r="G58" s="50">
        <v>41.22</v>
      </c>
      <c r="H58" s="33">
        <v>5.31</v>
      </c>
      <c r="I58" s="33">
        <f t="shared" si="1"/>
        <v>36.09</v>
      </c>
      <c r="J58" s="60">
        <v>87.543</v>
      </c>
      <c r="L58" s="8">
        <v>34.52</v>
      </c>
      <c r="M58" s="8">
        <f t="shared" si="2"/>
        <v>101.680185399768</v>
      </c>
      <c r="N58" s="8">
        <v>35.1</v>
      </c>
      <c r="O58" s="8">
        <f t="shared" si="3"/>
        <v>102.820512820513</v>
      </c>
    </row>
    <row r="59" spans="1:15" s="8" customFormat="1" ht="72" customHeight="1">
      <c r="A59" s="74">
        <v>49</v>
      </c>
      <c r="B59" s="1" t="s">
        <v>83</v>
      </c>
      <c r="C59" s="50">
        <v>41.09</v>
      </c>
      <c r="D59" s="33">
        <v>5.31</v>
      </c>
      <c r="E59" s="33">
        <f t="shared" si="4"/>
        <v>27.53</v>
      </c>
      <c r="F59" s="60">
        <v>67.009</v>
      </c>
      <c r="G59" s="50">
        <v>41.22</v>
      </c>
      <c r="H59" s="33">
        <v>5.31</v>
      </c>
      <c r="I59" s="33">
        <f t="shared" si="1"/>
        <v>28.31</v>
      </c>
      <c r="J59" s="60">
        <v>68.669</v>
      </c>
      <c r="L59" s="8">
        <v>27.07</v>
      </c>
      <c r="M59" s="8">
        <f t="shared" si="2"/>
        <v>101.699298115996</v>
      </c>
      <c r="N59" s="8">
        <v>27.53</v>
      </c>
      <c r="O59" s="8">
        <f t="shared" si="3"/>
        <v>102.833272793316</v>
      </c>
    </row>
    <row r="60" spans="1:15" s="8" customFormat="1" ht="58.5" customHeight="1">
      <c r="A60" s="74">
        <v>50</v>
      </c>
      <c r="B60" s="1" t="s">
        <v>69</v>
      </c>
      <c r="C60" s="50">
        <v>41.09</v>
      </c>
      <c r="D60" s="33">
        <v>5.31</v>
      </c>
      <c r="E60" s="33">
        <f t="shared" si="4"/>
        <v>35.91</v>
      </c>
      <c r="F60" s="60">
        <v>87.392</v>
      </c>
      <c r="G60" s="50">
        <v>41.22</v>
      </c>
      <c r="H60" s="33">
        <v>5.31</v>
      </c>
      <c r="I60" s="33">
        <f t="shared" si="1"/>
        <v>36.91</v>
      </c>
      <c r="J60" s="60">
        <v>89.555</v>
      </c>
      <c r="L60" s="8">
        <v>35.31</v>
      </c>
      <c r="M60" s="8">
        <f t="shared" si="2"/>
        <v>101.699235344095</v>
      </c>
      <c r="N60" s="8">
        <v>35.91</v>
      </c>
      <c r="O60" s="8">
        <f t="shared" si="3"/>
        <v>102.784739626845</v>
      </c>
    </row>
    <row r="61" spans="1:15" s="8" customFormat="1" ht="70.5" customHeight="1">
      <c r="A61" s="74">
        <v>51</v>
      </c>
      <c r="B61" s="1" t="s">
        <v>70</v>
      </c>
      <c r="C61" s="50">
        <v>41.09</v>
      </c>
      <c r="D61" s="33">
        <v>5.31</v>
      </c>
      <c r="E61" s="33">
        <f t="shared" si="4"/>
        <v>28.13</v>
      </c>
      <c r="F61" s="60">
        <v>68.455</v>
      </c>
      <c r="G61" s="50">
        <v>41.22</v>
      </c>
      <c r="H61" s="33">
        <v>5.31</v>
      </c>
      <c r="I61" s="33">
        <f t="shared" si="1"/>
        <v>28.92</v>
      </c>
      <c r="J61" s="60">
        <v>70.149</v>
      </c>
      <c r="L61" s="8">
        <v>27.66</v>
      </c>
      <c r="M61" s="8">
        <f t="shared" si="2"/>
        <v>101.699204627621</v>
      </c>
      <c r="N61" s="8">
        <v>28.13</v>
      </c>
      <c r="O61" s="8">
        <f t="shared" si="3"/>
        <v>102.808389619623</v>
      </c>
    </row>
    <row r="62" spans="1:15" s="8" customFormat="1" ht="58.5" customHeight="1">
      <c r="A62" s="74">
        <v>52</v>
      </c>
      <c r="B62" s="1" t="s">
        <v>71</v>
      </c>
      <c r="C62" s="50">
        <v>41.09</v>
      </c>
      <c r="D62" s="33">
        <v>5.31</v>
      </c>
      <c r="E62" s="33">
        <f t="shared" si="4"/>
        <v>36.43</v>
      </c>
      <c r="F62" s="60">
        <v>88.671</v>
      </c>
      <c r="G62" s="50">
        <v>41.22</v>
      </c>
      <c r="H62" s="33">
        <v>5.31</v>
      </c>
      <c r="I62" s="33">
        <f t="shared" si="1"/>
        <v>37.46</v>
      </c>
      <c r="J62" s="60">
        <v>90.867</v>
      </c>
      <c r="L62" s="8">
        <v>35.83</v>
      </c>
      <c r="M62" s="8">
        <f t="shared" si="2"/>
        <v>101.674574379012</v>
      </c>
      <c r="N62" s="8">
        <v>36.43</v>
      </c>
      <c r="O62" s="8">
        <f t="shared" si="3"/>
        <v>102.82734010431</v>
      </c>
    </row>
    <row r="63" spans="1:15" s="8" customFormat="1" ht="63.75" customHeight="1">
      <c r="A63" s="74">
        <v>53</v>
      </c>
      <c r="B63" s="1" t="s">
        <v>72</v>
      </c>
      <c r="C63" s="50">
        <v>41.09</v>
      </c>
      <c r="D63" s="33">
        <v>5.31</v>
      </c>
      <c r="E63" s="33">
        <f t="shared" si="4"/>
        <v>28.58</v>
      </c>
      <c r="F63" s="60">
        <v>69.543</v>
      </c>
      <c r="G63" s="50">
        <v>41.22</v>
      </c>
      <c r="H63" s="33">
        <v>5.31</v>
      </c>
      <c r="I63" s="33">
        <f t="shared" si="1"/>
        <v>29.38</v>
      </c>
      <c r="J63" s="60">
        <v>71.265</v>
      </c>
      <c r="L63" s="8">
        <v>28.1</v>
      </c>
      <c r="M63" s="8">
        <f t="shared" si="2"/>
        <v>101.708185053381</v>
      </c>
      <c r="N63" s="8">
        <v>28.58</v>
      </c>
      <c r="O63" s="8">
        <f t="shared" si="3"/>
        <v>102.799160251924</v>
      </c>
    </row>
    <row r="64" spans="1:15" s="8" customFormat="1" ht="59.25" customHeight="1">
      <c r="A64" s="74">
        <v>54</v>
      </c>
      <c r="B64" s="1" t="s">
        <v>57</v>
      </c>
      <c r="C64" s="50">
        <v>41.09</v>
      </c>
      <c r="D64" s="33">
        <v>4.53</v>
      </c>
      <c r="E64" s="33">
        <f t="shared" si="4"/>
        <v>40.77</v>
      </c>
      <c r="F64" s="60">
        <v>99.231</v>
      </c>
      <c r="G64" s="50">
        <v>41.22</v>
      </c>
      <c r="H64" s="33">
        <v>4.53</v>
      </c>
      <c r="I64" s="33">
        <f t="shared" si="1"/>
        <v>41.22</v>
      </c>
      <c r="J64" s="60">
        <v>100</v>
      </c>
      <c r="L64" s="8">
        <v>40.09</v>
      </c>
      <c r="M64" s="8">
        <f t="shared" si="2"/>
        <v>101.696183586929</v>
      </c>
      <c r="N64" s="8">
        <v>40.77</v>
      </c>
      <c r="O64" s="8">
        <f t="shared" si="3"/>
        <v>101.103752759382</v>
      </c>
    </row>
    <row r="65" spans="1:15" s="8" customFormat="1" ht="67.5" customHeight="1">
      <c r="A65" s="74">
        <v>55</v>
      </c>
      <c r="B65" s="1" t="s">
        <v>90</v>
      </c>
      <c r="C65" s="50">
        <v>41.09</v>
      </c>
      <c r="D65" s="33">
        <v>4.53</v>
      </c>
      <c r="E65" s="33">
        <f t="shared" si="4"/>
        <v>31.92</v>
      </c>
      <c r="F65" s="60">
        <v>77.69</v>
      </c>
      <c r="G65" s="50">
        <v>41.22</v>
      </c>
      <c r="H65" s="33">
        <v>4.53</v>
      </c>
      <c r="I65" s="33">
        <f t="shared" si="1"/>
        <v>32.82</v>
      </c>
      <c r="J65" s="60">
        <v>79.614</v>
      </c>
      <c r="L65" s="8">
        <v>31.39</v>
      </c>
      <c r="M65" s="8">
        <f t="shared" si="2"/>
        <v>101.688435807582</v>
      </c>
      <c r="N65" s="8">
        <v>31.92</v>
      </c>
      <c r="O65" s="8">
        <f t="shared" si="3"/>
        <v>102.81954887218</v>
      </c>
    </row>
    <row r="66" spans="1:15" s="8" customFormat="1" ht="78" customHeight="1">
      <c r="A66" s="74">
        <v>56</v>
      </c>
      <c r="B66" s="1" t="s">
        <v>90</v>
      </c>
      <c r="C66" s="50">
        <v>41.09</v>
      </c>
      <c r="D66" s="33">
        <v>4.53</v>
      </c>
      <c r="E66" s="33">
        <f t="shared" si="4"/>
        <v>31.5</v>
      </c>
      <c r="F66" s="60">
        <v>76.658</v>
      </c>
      <c r="G66" s="50">
        <v>41.22</v>
      </c>
      <c r="H66" s="33">
        <v>4.53</v>
      </c>
      <c r="I66" s="33">
        <f t="shared" si="1"/>
        <v>32.38</v>
      </c>
      <c r="J66" s="60">
        <v>78.556</v>
      </c>
      <c r="L66" s="8">
        <v>30.97</v>
      </c>
      <c r="M66" s="8">
        <f t="shared" si="2"/>
        <v>101.711333548595</v>
      </c>
      <c r="N66" s="8">
        <v>31.5</v>
      </c>
      <c r="O66" s="8">
        <f t="shared" si="3"/>
        <v>102.793650793651</v>
      </c>
    </row>
    <row r="67" spans="1:15" s="8" customFormat="1" ht="55.5" customHeight="1">
      <c r="A67" s="74">
        <v>57</v>
      </c>
      <c r="B67" s="1" t="s">
        <v>58</v>
      </c>
      <c r="C67" s="50">
        <v>41.09</v>
      </c>
      <c r="D67" s="33">
        <v>4.53</v>
      </c>
      <c r="E67" s="33">
        <f t="shared" si="4"/>
        <v>41.09</v>
      </c>
      <c r="F67" s="60">
        <v>100</v>
      </c>
      <c r="G67" s="50">
        <v>41.22</v>
      </c>
      <c r="H67" s="33">
        <v>4.53</v>
      </c>
      <c r="I67" s="33">
        <f t="shared" si="1"/>
        <v>41.22</v>
      </c>
      <c r="J67" s="60">
        <v>100</v>
      </c>
      <c r="L67" s="8">
        <v>40.66</v>
      </c>
      <c r="M67" s="8">
        <f t="shared" si="2"/>
        <v>101.057550418101</v>
      </c>
      <c r="N67" s="8">
        <v>41.09</v>
      </c>
      <c r="O67" s="8">
        <f t="shared" si="3"/>
        <v>100.316378680944</v>
      </c>
    </row>
    <row r="68" spans="1:15" s="8" customFormat="1" ht="56.25" customHeight="1">
      <c r="A68" s="74">
        <v>58</v>
      </c>
      <c r="B68" s="1" t="s">
        <v>59</v>
      </c>
      <c r="C68" s="50">
        <v>41.09</v>
      </c>
      <c r="D68" s="33">
        <v>4.53</v>
      </c>
      <c r="E68" s="33">
        <f t="shared" si="4"/>
        <v>40.88</v>
      </c>
      <c r="F68" s="60">
        <v>99.498</v>
      </c>
      <c r="G68" s="50">
        <v>41.22</v>
      </c>
      <c r="H68" s="33">
        <v>4.53</v>
      </c>
      <c r="I68" s="33">
        <f t="shared" si="1"/>
        <v>41.22</v>
      </c>
      <c r="J68" s="60">
        <v>100</v>
      </c>
      <c r="L68" s="8">
        <v>40.2</v>
      </c>
      <c r="M68" s="8">
        <f t="shared" si="2"/>
        <v>101.691542288557</v>
      </c>
      <c r="N68" s="8">
        <v>40.88</v>
      </c>
      <c r="O68" s="8">
        <f t="shared" si="3"/>
        <v>100.831702544031</v>
      </c>
    </row>
    <row r="69" spans="1:15" s="8" customFormat="1" ht="69.75" customHeight="1">
      <c r="A69" s="74">
        <v>59</v>
      </c>
      <c r="B69" s="1" t="s">
        <v>91</v>
      </c>
      <c r="C69" s="50">
        <v>41.09</v>
      </c>
      <c r="D69" s="33">
        <v>4.53</v>
      </c>
      <c r="E69" s="33">
        <f t="shared" si="4"/>
        <v>32.41</v>
      </c>
      <c r="F69" s="60">
        <v>78.871</v>
      </c>
      <c r="G69" s="50">
        <v>41.22</v>
      </c>
      <c r="H69" s="33">
        <v>4.53</v>
      </c>
      <c r="I69" s="33">
        <f t="shared" si="1"/>
        <v>33.32</v>
      </c>
      <c r="J69" s="60">
        <v>80.824</v>
      </c>
      <c r="L69" s="8">
        <v>31.87</v>
      </c>
      <c r="M69" s="8">
        <f t="shared" si="2"/>
        <v>101.694383432695</v>
      </c>
      <c r="N69" s="8">
        <v>32.41</v>
      </c>
      <c r="O69" s="8">
        <f t="shared" si="3"/>
        <v>102.80777537797</v>
      </c>
    </row>
    <row r="70" spans="1:15" s="8" customFormat="1" ht="68.25" customHeight="1">
      <c r="A70" s="74">
        <v>60</v>
      </c>
      <c r="B70" s="1" t="s">
        <v>91</v>
      </c>
      <c r="C70" s="50">
        <v>41.09</v>
      </c>
      <c r="D70" s="33">
        <v>4.53</v>
      </c>
      <c r="E70" s="33">
        <f t="shared" si="4"/>
        <v>31.97</v>
      </c>
      <c r="F70" s="60">
        <v>77.797</v>
      </c>
      <c r="G70" s="50">
        <v>41.22</v>
      </c>
      <c r="H70" s="33">
        <v>4.53</v>
      </c>
      <c r="I70" s="33">
        <f t="shared" si="1"/>
        <v>32.86</v>
      </c>
      <c r="J70" s="60">
        <v>79.723</v>
      </c>
      <c r="L70" s="8">
        <v>31.43</v>
      </c>
      <c r="M70" s="8">
        <f t="shared" si="2"/>
        <v>101.718103722558</v>
      </c>
      <c r="N70" s="8">
        <v>31.97</v>
      </c>
      <c r="O70" s="8">
        <f t="shared" si="3"/>
        <v>102.783859868627</v>
      </c>
    </row>
    <row r="71" spans="1:15" s="8" customFormat="1" ht="54.75" customHeight="1">
      <c r="A71" s="74">
        <v>61</v>
      </c>
      <c r="B71" s="1" t="s">
        <v>84</v>
      </c>
      <c r="C71" s="50">
        <v>41.09</v>
      </c>
      <c r="D71" s="33">
        <v>4.53</v>
      </c>
      <c r="E71" s="33">
        <f t="shared" si="4"/>
        <v>41.09</v>
      </c>
      <c r="F71" s="60">
        <v>100</v>
      </c>
      <c r="G71" s="50">
        <v>41.22</v>
      </c>
      <c r="H71" s="33">
        <v>4.53</v>
      </c>
      <c r="I71" s="33">
        <f t="shared" si="1"/>
        <v>41.22</v>
      </c>
      <c r="J71" s="60">
        <v>100</v>
      </c>
      <c r="L71" s="8">
        <v>40.66</v>
      </c>
      <c r="M71" s="8">
        <f t="shared" si="2"/>
        <v>101.057550418101</v>
      </c>
      <c r="N71" s="8">
        <v>41.09</v>
      </c>
      <c r="O71" s="8">
        <f t="shared" si="3"/>
        <v>100.316378680944</v>
      </c>
    </row>
    <row r="72" spans="1:15" s="8" customFormat="1" ht="69" customHeight="1">
      <c r="A72" s="74">
        <v>62</v>
      </c>
      <c r="B72" s="1" t="s">
        <v>92</v>
      </c>
      <c r="C72" s="50">
        <v>41.09</v>
      </c>
      <c r="D72" s="33">
        <v>4.53</v>
      </c>
      <c r="E72" s="33">
        <f t="shared" si="4"/>
        <v>32.43</v>
      </c>
      <c r="F72" s="60">
        <v>78.919</v>
      </c>
      <c r="G72" s="50">
        <v>41.22</v>
      </c>
      <c r="H72" s="33">
        <v>4.53</v>
      </c>
      <c r="I72" s="33">
        <f t="shared" si="1"/>
        <v>33.34</v>
      </c>
      <c r="J72" s="60">
        <v>80.873</v>
      </c>
      <c r="L72" s="8">
        <v>31.89</v>
      </c>
      <c r="M72" s="8">
        <f t="shared" si="2"/>
        <v>101.693320790216</v>
      </c>
      <c r="N72" s="8">
        <v>32.43</v>
      </c>
      <c r="O72" s="8">
        <f t="shared" si="3"/>
        <v>102.806043786617</v>
      </c>
    </row>
    <row r="73" spans="1:15" s="8" customFormat="1" ht="71.25" customHeight="1">
      <c r="A73" s="74">
        <v>63</v>
      </c>
      <c r="B73" s="1" t="s">
        <v>93</v>
      </c>
      <c r="C73" s="50">
        <v>41.09</v>
      </c>
      <c r="D73" s="33">
        <v>4.53</v>
      </c>
      <c r="E73" s="33">
        <f t="shared" si="4"/>
        <v>33.41</v>
      </c>
      <c r="F73" s="60">
        <v>81.304</v>
      </c>
      <c r="G73" s="50">
        <v>41.22</v>
      </c>
      <c r="H73" s="33">
        <v>4.53</v>
      </c>
      <c r="I73" s="33">
        <f t="shared" si="1"/>
        <v>34.34</v>
      </c>
      <c r="J73" s="60">
        <v>83.317</v>
      </c>
      <c r="L73" s="8">
        <v>32.85</v>
      </c>
      <c r="M73" s="8">
        <f t="shared" si="2"/>
        <v>101.704718417047</v>
      </c>
      <c r="N73" s="8">
        <v>33.41</v>
      </c>
      <c r="O73" s="8">
        <f t="shared" si="3"/>
        <v>102.783597725232</v>
      </c>
    </row>
    <row r="74" spans="1:15" s="9" customFormat="1" ht="15" customHeight="1">
      <c r="A74" s="74">
        <v>64</v>
      </c>
      <c r="B74" s="27" t="s">
        <v>86</v>
      </c>
      <c r="C74" s="50">
        <v>41.09</v>
      </c>
      <c r="D74" s="34"/>
      <c r="E74" s="33">
        <f t="shared" si="4"/>
        <v>41.09</v>
      </c>
      <c r="F74" s="60">
        <v>100</v>
      </c>
      <c r="G74" s="50">
        <v>41.22</v>
      </c>
      <c r="H74" s="34"/>
      <c r="I74" s="33">
        <f t="shared" si="1"/>
        <v>41.22</v>
      </c>
      <c r="J74" s="60">
        <v>100</v>
      </c>
      <c r="L74" s="9">
        <v>41.09</v>
      </c>
      <c r="M74" s="8">
        <f t="shared" si="2"/>
        <v>100</v>
      </c>
      <c r="N74" s="9">
        <v>41.09</v>
      </c>
      <c r="O74" s="8">
        <f t="shared" si="3"/>
        <v>100.316378680944</v>
      </c>
    </row>
    <row r="75" spans="1:15" s="9" customFormat="1" ht="18.75" customHeight="1">
      <c r="A75" s="74"/>
      <c r="B75" s="28"/>
      <c r="C75" s="51"/>
      <c r="D75" s="35"/>
      <c r="E75" s="40"/>
      <c r="F75" s="61"/>
      <c r="G75" s="51"/>
      <c r="H75" s="35"/>
      <c r="I75" s="40"/>
      <c r="J75" s="61"/>
      <c r="M75" s="8" t="e">
        <f t="shared" si="2"/>
        <v>#DIV/0!</v>
      </c>
      <c r="O75" s="8" t="e">
        <f t="shared" si="3"/>
        <v>#DIV/0!</v>
      </c>
    </row>
    <row r="76" spans="1:15" s="7" customFormat="1" ht="28.5" customHeight="1">
      <c r="A76" s="76" t="s">
        <v>14</v>
      </c>
      <c r="B76" s="32" t="s">
        <v>13</v>
      </c>
      <c r="C76" s="52"/>
      <c r="D76" s="36"/>
      <c r="E76" s="33"/>
      <c r="F76" s="62"/>
      <c r="G76" s="52"/>
      <c r="H76" s="36"/>
      <c r="I76" s="33"/>
      <c r="J76" s="62"/>
      <c r="M76" s="8" t="e">
        <f aca="true" t="shared" si="5" ref="M76:M106">E76/L76*100</f>
        <v>#DIV/0!</v>
      </c>
      <c r="O76" s="8" t="e">
        <f aca="true" t="shared" si="6" ref="O76:O106">I76/N76*100</f>
        <v>#DIV/0!</v>
      </c>
    </row>
    <row r="77" spans="1:15" s="8" customFormat="1" ht="40.5" customHeight="1">
      <c r="A77" s="77">
        <v>1</v>
      </c>
      <c r="B77" s="1" t="s">
        <v>27</v>
      </c>
      <c r="C77" s="50">
        <v>30.57</v>
      </c>
      <c r="D77" s="33">
        <v>2.59</v>
      </c>
      <c r="E77" s="33">
        <f aca="true" t="shared" si="7" ref="E77:E98">C77*F77/100</f>
        <v>19.29</v>
      </c>
      <c r="F77" s="60">
        <v>63.096</v>
      </c>
      <c r="G77" s="50">
        <v>35.21</v>
      </c>
      <c r="H77" s="33">
        <v>2.59</v>
      </c>
      <c r="I77" s="33">
        <f aca="true" t="shared" si="8" ref="I77:I98">G77*J77/100</f>
        <v>19.83</v>
      </c>
      <c r="J77" s="60">
        <v>56.315</v>
      </c>
      <c r="L77" s="8">
        <v>18.97</v>
      </c>
      <c r="M77" s="8">
        <f t="shared" si="5"/>
        <v>101.686874011597</v>
      </c>
      <c r="N77" s="8">
        <v>19.29</v>
      </c>
      <c r="O77" s="8">
        <f t="shared" si="6"/>
        <v>102.799377916019</v>
      </c>
    </row>
    <row r="78" spans="1:15" s="8" customFormat="1" ht="42" customHeight="1">
      <c r="A78" s="77">
        <v>2</v>
      </c>
      <c r="B78" s="1" t="s">
        <v>60</v>
      </c>
      <c r="C78" s="50">
        <v>30.57</v>
      </c>
      <c r="D78" s="33">
        <v>2.59</v>
      </c>
      <c r="E78" s="33">
        <f t="shared" si="7"/>
        <v>20.73</v>
      </c>
      <c r="F78" s="60">
        <v>67.817</v>
      </c>
      <c r="G78" s="50">
        <v>35.21</v>
      </c>
      <c r="H78" s="33">
        <v>2.59</v>
      </c>
      <c r="I78" s="33">
        <f t="shared" si="8"/>
        <v>21.31</v>
      </c>
      <c r="J78" s="60">
        <v>60.529</v>
      </c>
      <c r="L78" s="8">
        <v>20.39</v>
      </c>
      <c r="M78" s="8">
        <f t="shared" si="5"/>
        <v>101.667484060814</v>
      </c>
      <c r="N78" s="8">
        <v>20.73</v>
      </c>
      <c r="O78" s="8">
        <f t="shared" si="6"/>
        <v>102.797877472262</v>
      </c>
    </row>
    <row r="79" spans="1:15" s="8" customFormat="1" ht="52.5" customHeight="1">
      <c r="A79" s="77">
        <v>3</v>
      </c>
      <c r="B79" s="1" t="s">
        <v>35</v>
      </c>
      <c r="C79" s="50">
        <v>30.57</v>
      </c>
      <c r="D79" s="33">
        <v>3.31</v>
      </c>
      <c r="E79" s="33">
        <f t="shared" si="7"/>
        <v>22.59</v>
      </c>
      <c r="F79" s="60">
        <v>73.911</v>
      </c>
      <c r="G79" s="50">
        <v>35.21</v>
      </c>
      <c r="H79" s="33">
        <v>3.31</v>
      </c>
      <c r="I79" s="33">
        <f t="shared" si="8"/>
        <v>23.23</v>
      </c>
      <c r="J79" s="60">
        <v>65.968</v>
      </c>
      <c r="L79" s="8">
        <v>22.22</v>
      </c>
      <c r="M79" s="8">
        <f t="shared" si="5"/>
        <v>101.665166516652</v>
      </c>
      <c r="N79" s="8">
        <v>22.59</v>
      </c>
      <c r="O79" s="8">
        <f t="shared" si="6"/>
        <v>102.833111996459</v>
      </c>
    </row>
    <row r="80" spans="1:15" s="8" customFormat="1" ht="54.75" customHeight="1">
      <c r="A80" s="77">
        <v>4</v>
      </c>
      <c r="B80" s="1" t="s">
        <v>36</v>
      </c>
      <c r="C80" s="50">
        <v>30.57</v>
      </c>
      <c r="D80" s="33">
        <v>3.31</v>
      </c>
      <c r="E80" s="33">
        <f t="shared" si="7"/>
        <v>24.24</v>
      </c>
      <c r="F80" s="60">
        <v>79.281</v>
      </c>
      <c r="G80" s="50">
        <v>35.21</v>
      </c>
      <c r="H80" s="33">
        <v>3.31</v>
      </c>
      <c r="I80" s="33">
        <f t="shared" si="8"/>
        <v>24.91</v>
      </c>
      <c r="J80" s="60">
        <v>70.761</v>
      </c>
      <c r="L80" s="8">
        <v>23.83</v>
      </c>
      <c r="M80" s="8">
        <f t="shared" si="5"/>
        <v>101.720520352497</v>
      </c>
      <c r="N80" s="8">
        <v>24.24</v>
      </c>
      <c r="O80" s="8">
        <f t="shared" si="6"/>
        <v>102.76402640264</v>
      </c>
    </row>
    <row r="81" spans="1:15" s="8" customFormat="1" ht="57" customHeight="1">
      <c r="A81" s="77">
        <v>5</v>
      </c>
      <c r="B81" s="1" t="s">
        <v>61</v>
      </c>
      <c r="C81" s="50">
        <v>30.57</v>
      </c>
      <c r="D81" s="33">
        <v>3.31</v>
      </c>
      <c r="E81" s="33">
        <f t="shared" si="7"/>
        <v>24.61</v>
      </c>
      <c r="F81" s="60">
        <v>80.499</v>
      </c>
      <c r="G81" s="50">
        <v>35.21</v>
      </c>
      <c r="H81" s="33">
        <v>3.31</v>
      </c>
      <c r="I81" s="33">
        <f t="shared" si="8"/>
        <v>25.3</v>
      </c>
      <c r="J81" s="60">
        <v>71.848</v>
      </c>
      <c r="L81" s="8">
        <v>24.2</v>
      </c>
      <c r="M81" s="8">
        <f t="shared" si="5"/>
        <v>101.694214876033</v>
      </c>
      <c r="N81" s="8">
        <v>24.61</v>
      </c>
      <c r="O81" s="8">
        <f t="shared" si="6"/>
        <v>102.803738317757</v>
      </c>
    </row>
    <row r="82" spans="1:15" s="8" customFormat="1" ht="52.5" customHeight="1">
      <c r="A82" s="77">
        <v>6</v>
      </c>
      <c r="B82" s="1" t="s">
        <v>62</v>
      </c>
      <c r="C82" s="50">
        <v>30.57</v>
      </c>
      <c r="D82" s="33">
        <v>3.31</v>
      </c>
      <c r="E82" s="33">
        <f t="shared" si="7"/>
        <v>25.28</v>
      </c>
      <c r="F82" s="60">
        <v>82.705</v>
      </c>
      <c r="G82" s="50">
        <v>35.21</v>
      </c>
      <c r="H82" s="33">
        <v>3.31</v>
      </c>
      <c r="I82" s="33">
        <f t="shared" si="8"/>
        <v>25.99</v>
      </c>
      <c r="J82" s="60">
        <v>73.817</v>
      </c>
      <c r="L82" s="8">
        <v>24.86</v>
      </c>
      <c r="M82" s="8">
        <f t="shared" si="5"/>
        <v>101.689460981496</v>
      </c>
      <c r="N82" s="8">
        <v>25.28</v>
      </c>
      <c r="O82" s="8">
        <f t="shared" si="6"/>
        <v>102.808544303797</v>
      </c>
    </row>
    <row r="83" spans="1:15" s="8" customFormat="1" ht="55.5" customHeight="1">
      <c r="A83" s="77">
        <v>7</v>
      </c>
      <c r="B83" s="1" t="s">
        <v>43</v>
      </c>
      <c r="C83" s="50">
        <v>30.57</v>
      </c>
      <c r="D83" s="33">
        <v>4.31</v>
      </c>
      <c r="E83" s="33">
        <f t="shared" si="7"/>
        <v>19.78</v>
      </c>
      <c r="F83" s="60">
        <v>64.695</v>
      </c>
      <c r="G83" s="50">
        <v>35.21</v>
      </c>
      <c r="H83" s="33">
        <v>4.31</v>
      </c>
      <c r="I83" s="33">
        <f t="shared" si="8"/>
        <v>20.33</v>
      </c>
      <c r="J83" s="60">
        <v>57.742</v>
      </c>
      <c r="L83" s="8">
        <v>19.45</v>
      </c>
      <c r="M83" s="8">
        <f t="shared" si="5"/>
        <v>101.696658097686</v>
      </c>
      <c r="N83" s="8">
        <v>19.78</v>
      </c>
      <c r="O83" s="8">
        <f t="shared" si="6"/>
        <v>102.780586450961</v>
      </c>
    </row>
    <row r="84" spans="1:15" s="8" customFormat="1" ht="54" customHeight="1">
      <c r="A84" s="77">
        <v>8</v>
      </c>
      <c r="B84" s="1" t="s">
        <v>46</v>
      </c>
      <c r="C84" s="50">
        <v>30.57</v>
      </c>
      <c r="D84" s="33">
        <v>4.31</v>
      </c>
      <c r="E84" s="33">
        <f t="shared" si="7"/>
        <v>21.25</v>
      </c>
      <c r="F84" s="60">
        <v>69.507</v>
      </c>
      <c r="G84" s="50">
        <v>35.21</v>
      </c>
      <c r="H84" s="33">
        <v>4.31</v>
      </c>
      <c r="I84" s="33">
        <f t="shared" si="8"/>
        <v>21.84</v>
      </c>
      <c r="J84" s="60">
        <v>62.037</v>
      </c>
      <c r="L84" s="8">
        <v>20.89</v>
      </c>
      <c r="M84" s="8">
        <f t="shared" si="5"/>
        <v>101.723312589756</v>
      </c>
      <c r="N84" s="8">
        <v>21.25</v>
      </c>
      <c r="O84" s="8">
        <f t="shared" si="6"/>
        <v>102.776470588235</v>
      </c>
    </row>
    <row r="85" spans="1:15" s="8" customFormat="1" ht="57" customHeight="1">
      <c r="A85" s="77">
        <v>9</v>
      </c>
      <c r="B85" s="1" t="s">
        <v>63</v>
      </c>
      <c r="C85" s="50">
        <v>30.57</v>
      </c>
      <c r="D85" s="33">
        <v>4.31</v>
      </c>
      <c r="E85" s="33">
        <f t="shared" si="7"/>
        <v>21.54</v>
      </c>
      <c r="F85" s="60">
        <v>70.457</v>
      </c>
      <c r="G85" s="50">
        <v>35.21</v>
      </c>
      <c r="H85" s="33">
        <v>4.31</v>
      </c>
      <c r="I85" s="33">
        <f t="shared" si="8"/>
        <v>22.14</v>
      </c>
      <c r="J85" s="60">
        <v>62.885</v>
      </c>
      <c r="L85" s="8">
        <v>21.18</v>
      </c>
      <c r="M85" s="8">
        <f t="shared" si="5"/>
        <v>101.699716713881</v>
      </c>
      <c r="N85" s="8">
        <v>21.54</v>
      </c>
      <c r="O85" s="8">
        <f t="shared" si="6"/>
        <v>102.785515320334</v>
      </c>
    </row>
    <row r="86" spans="1:15" s="8" customFormat="1" ht="57.75" customHeight="1">
      <c r="A86" s="77">
        <v>10</v>
      </c>
      <c r="B86" s="1" t="s">
        <v>64</v>
      </c>
      <c r="C86" s="50">
        <v>30.57</v>
      </c>
      <c r="D86" s="33">
        <v>4.31</v>
      </c>
      <c r="E86" s="33">
        <f t="shared" si="7"/>
        <v>21.9</v>
      </c>
      <c r="F86" s="60">
        <v>71.626</v>
      </c>
      <c r="G86" s="50">
        <v>35.21</v>
      </c>
      <c r="H86" s="33">
        <v>4.31</v>
      </c>
      <c r="I86" s="33">
        <f t="shared" si="8"/>
        <v>22.51</v>
      </c>
      <c r="J86" s="60">
        <v>63.928</v>
      </c>
      <c r="L86" s="8">
        <v>21.53</v>
      </c>
      <c r="M86" s="8">
        <f t="shared" si="5"/>
        <v>101.718532280539</v>
      </c>
      <c r="N86" s="8">
        <v>21.9</v>
      </c>
      <c r="O86" s="8">
        <f t="shared" si="6"/>
        <v>102.785388127854</v>
      </c>
    </row>
    <row r="87" spans="1:15" s="8" customFormat="1" ht="51.75" customHeight="1">
      <c r="A87" s="77">
        <v>11</v>
      </c>
      <c r="B87" s="1" t="s">
        <v>65</v>
      </c>
      <c r="C87" s="50">
        <v>30.57</v>
      </c>
      <c r="D87" s="33">
        <v>4.31</v>
      </c>
      <c r="E87" s="33">
        <f t="shared" si="7"/>
        <v>22.2</v>
      </c>
      <c r="F87" s="60">
        <v>72.618</v>
      </c>
      <c r="G87" s="50">
        <v>35.21</v>
      </c>
      <c r="H87" s="33">
        <v>4.31</v>
      </c>
      <c r="I87" s="33">
        <f t="shared" si="8"/>
        <v>22.82</v>
      </c>
      <c r="J87" s="60">
        <v>64.813</v>
      </c>
      <c r="L87" s="8">
        <v>21.83</v>
      </c>
      <c r="M87" s="8">
        <f t="shared" si="5"/>
        <v>101.694915254237</v>
      </c>
      <c r="N87" s="8">
        <v>22.2</v>
      </c>
      <c r="O87" s="8">
        <f t="shared" si="6"/>
        <v>102.792792792793</v>
      </c>
    </row>
    <row r="88" spans="1:15" s="8" customFormat="1" ht="57" customHeight="1">
      <c r="A88" s="77">
        <v>12</v>
      </c>
      <c r="B88" s="1" t="s">
        <v>51</v>
      </c>
      <c r="C88" s="50">
        <v>30.57</v>
      </c>
      <c r="D88" s="33">
        <v>5.31</v>
      </c>
      <c r="E88" s="33">
        <f t="shared" si="7"/>
        <v>23.09</v>
      </c>
      <c r="F88" s="60">
        <v>75.521</v>
      </c>
      <c r="G88" s="50">
        <v>35.21</v>
      </c>
      <c r="H88" s="33">
        <v>5.31</v>
      </c>
      <c r="I88" s="33">
        <f t="shared" si="8"/>
        <v>23.73</v>
      </c>
      <c r="J88" s="60">
        <v>67.405</v>
      </c>
      <c r="L88" s="8">
        <v>22.7</v>
      </c>
      <c r="M88" s="8">
        <f t="shared" si="5"/>
        <v>101.718061674009</v>
      </c>
      <c r="N88" s="8">
        <v>23.09</v>
      </c>
      <c r="O88" s="8">
        <f t="shared" si="6"/>
        <v>102.771762667822</v>
      </c>
    </row>
    <row r="89" spans="1:15" s="8" customFormat="1" ht="71.25" customHeight="1">
      <c r="A89" s="77">
        <v>13</v>
      </c>
      <c r="B89" s="1" t="s">
        <v>53</v>
      </c>
      <c r="C89" s="50">
        <v>30.57</v>
      </c>
      <c r="D89" s="33">
        <v>5.31</v>
      </c>
      <c r="E89" s="33">
        <f t="shared" si="7"/>
        <v>18.08</v>
      </c>
      <c r="F89" s="60">
        <v>59.159</v>
      </c>
      <c r="G89" s="50">
        <v>35.21</v>
      </c>
      <c r="H89" s="33">
        <v>5.31</v>
      </c>
      <c r="I89" s="33">
        <f t="shared" si="8"/>
        <v>18.59</v>
      </c>
      <c r="J89" s="60">
        <v>52.801</v>
      </c>
      <c r="L89" s="8">
        <v>17.78</v>
      </c>
      <c r="M89" s="8">
        <f t="shared" si="5"/>
        <v>101.687289088864</v>
      </c>
      <c r="N89" s="8">
        <v>18.08</v>
      </c>
      <c r="O89" s="8">
        <f t="shared" si="6"/>
        <v>102.820796460177</v>
      </c>
    </row>
    <row r="90" spans="1:15" s="8" customFormat="1" ht="55.5" customHeight="1">
      <c r="A90" s="77">
        <v>14</v>
      </c>
      <c r="B90" s="1" t="s">
        <v>66</v>
      </c>
      <c r="C90" s="50">
        <v>30.57</v>
      </c>
      <c r="D90" s="33">
        <v>5.31</v>
      </c>
      <c r="E90" s="33">
        <f t="shared" si="7"/>
        <v>24.73</v>
      </c>
      <c r="F90" s="60">
        <v>80.887</v>
      </c>
      <c r="G90" s="50">
        <v>35.21</v>
      </c>
      <c r="H90" s="33">
        <v>5.31</v>
      </c>
      <c r="I90" s="33">
        <f t="shared" si="8"/>
        <v>25.42</v>
      </c>
      <c r="J90" s="60">
        <v>72.194</v>
      </c>
      <c r="L90" s="8">
        <v>24.31</v>
      </c>
      <c r="M90" s="8">
        <f t="shared" si="5"/>
        <v>101.727684080625</v>
      </c>
      <c r="N90" s="8">
        <v>24.73</v>
      </c>
      <c r="O90" s="8">
        <f t="shared" si="6"/>
        <v>102.790133441165</v>
      </c>
    </row>
    <row r="91" spans="1:15" s="8" customFormat="1" ht="66.75" customHeight="1">
      <c r="A91" s="77">
        <v>15</v>
      </c>
      <c r="B91" s="1" t="s">
        <v>56</v>
      </c>
      <c r="C91" s="50">
        <v>30.57</v>
      </c>
      <c r="D91" s="33">
        <v>5.31</v>
      </c>
      <c r="E91" s="33">
        <f t="shared" si="7"/>
        <v>19.38</v>
      </c>
      <c r="F91" s="60">
        <v>63.401</v>
      </c>
      <c r="G91" s="50">
        <v>35.21</v>
      </c>
      <c r="H91" s="33">
        <v>5.31</v>
      </c>
      <c r="I91" s="33">
        <f t="shared" si="8"/>
        <v>19.92</v>
      </c>
      <c r="J91" s="60">
        <v>56.588</v>
      </c>
      <c r="L91" s="8">
        <v>19.06</v>
      </c>
      <c r="M91" s="8">
        <f t="shared" si="5"/>
        <v>101.678908709339</v>
      </c>
      <c r="N91" s="8">
        <v>19.38</v>
      </c>
      <c r="O91" s="8">
        <f t="shared" si="6"/>
        <v>102.786377708978</v>
      </c>
    </row>
    <row r="92" spans="1:15" s="8" customFormat="1" ht="57.75" customHeight="1">
      <c r="A92" s="77">
        <v>16</v>
      </c>
      <c r="B92" s="1" t="s">
        <v>67</v>
      </c>
      <c r="C92" s="50">
        <v>30.57</v>
      </c>
      <c r="D92" s="33">
        <v>5.31</v>
      </c>
      <c r="E92" s="33">
        <f t="shared" si="7"/>
        <v>25.1</v>
      </c>
      <c r="F92" s="60">
        <v>82.098</v>
      </c>
      <c r="G92" s="50">
        <v>35.21</v>
      </c>
      <c r="H92" s="33">
        <v>5.31</v>
      </c>
      <c r="I92" s="33">
        <f t="shared" si="8"/>
        <v>25.8</v>
      </c>
      <c r="J92" s="60">
        <v>73.275</v>
      </c>
      <c r="L92" s="8">
        <v>24.68</v>
      </c>
      <c r="M92" s="8">
        <f t="shared" si="5"/>
        <v>101.701782820097</v>
      </c>
      <c r="N92" s="8">
        <v>25.1</v>
      </c>
      <c r="O92" s="8">
        <f t="shared" si="6"/>
        <v>102.788844621514</v>
      </c>
    </row>
    <row r="93" spans="1:15" s="8" customFormat="1" ht="65.25" customHeight="1">
      <c r="A93" s="77">
        <v>17</v>
      </c>
      <c r="B93" s="1" t="s">
        <v>68</v>
      </c>
      <c r="C93" s="50">
        <v>30.57</v>
      </c>
      <c r="D93" s="33">
        <v>5.31</v>
      </c>
      <c r="E93" s="33">
        <f t="shared" si="7"/>
        <v>19.69</v>
      </c>
      <c r="F93" s="60">
        <v>64.401</v>
      </c>
      <c r="G93" s="50">
        <v>35.21</v>
      </c>
      <c r="H93" s="33">
        <v>5.31</v>
      </c>
      <c r="I93" s="33">
        <f t="shared" si="8"/>
        <v>20.24</v>
      </c>
      <c r="J93" s="60">
        <v>57.48</v>
      </c>
      <c r="L93" s="8">
        <v>19.36</v>
      </c>
      <c r="M93" s="8">
        <f t="shared" si="5"/>
        <v>101.704545454545</v>
      </c>
      <c r="N93" s="8">
        <v>19.69</v>
      </c>
      <c r="O93" s="8">
        <f t="shared" si="6"/>
        <v>102.793296089385</v>
      </c>
    </row>
    <row r="94" spans="1:15" s="8" customFormat="1" ht="60.75" customHeight="1">
      <c r="A94" s="77">
        <v>18</v>
      </c>
      <c r="B94" s="1" t="s">
        <v>69</v>
      </c>
      <c r="C94" s="50">
        <v>30.57</v>
      </c>
      <c r="D94" s="33">
        <v>5.31</v>
      </c>
      <c r="E94" s="33">
        <f t="shared" si="7"/>
        <v>25.51</v>
      </c>
      <c r="F94" s="60">
        <v>83.433</v>
      </c>
      <c r="G94" s="50">
        <v>35.21</v>
      </c>
      <c r="H94" s="33">
        <v>5.31</v>
      </c>
      <c r="I94" s="33">
        <f t="shared" si="8"/>
        <v>26.22</v>
      </c>
      <c r="J94" s="60">
        <v>74.466</v>
      </c>
      <c r="L94" s="8">
        <v>25.08</v>
      </c>
      <c r="M94" s="8">
        <f t="shared" si="5"/>
        <v>101.714513556619</v>
      </c>
      <c r="N94" s="8">
        <v>25.51</v>
      </c>
      <c r="O94" s="8">
        <f t="shared" si="6"/>
        <v>102.783222265778</v>
      </c>
    </row>
    <row r="95" spans="1:15" s="8" customFormat="1" ht="63.75" customHeight="1">
      <c r="A95" s="77">
        <v>19</v>
      </c>
      <c r="B95" s="1" t="s">
        <v>70</v>
      </c>
      <c r="C95" s="50">
        <v>30.57</v>
      </c>
      <c r="D95" s="33">
        <v>5.31</v>
      </c>
      <c r="E95" s="33">
        <f t="shared" si="7"/>
        <v>19.98</v>
      </c>
      <c r="F95" s="60">
        <v>65.351</v>
      </c>
      <c r="G95" s="50">
        <v>35.21</v>
      </c>
      <c r="H95" s="33">
        <v>5.31</v>
      </c>
      <c r="I95" s="33">
        <f t="shared" si="8"/>
        <v>20.54</v>
      </c>
      <c r="J95" s="60">
        <v>58.328</v>
      </c>
      <c r="L95" s="8">
        <v>19.64</v>
      </c>
      <c r="M95" s="8">
        <f t="shared" si="5"/>
        <v>101.73116089613</v>
      </c>
      <c r="N95" s="8">
        <v>19.98</v>
      </c>
      <c r="O95" s="8">
        <f t="shared" si="6"/>
        <v>102.802802802803</v>
      </c>
    </row>
    <row r="96" spans="1:15" s="8" customFormat="1" ht="57.75" customHeight="1">
      <c r="A96" s="77">
        <v>20</v>
      </c>
      <c r="B96" s="1" t="s">
        <v>71</v>
      </c>
      <c r="C96" s="50">
        <v>30.57</v>
      </c>
      <c r="D96" s="33">
        <v>5.31</v>
      </c>
      <c r="E96" s="33">
        <f t="shared" si="7"/>
        <v>25.86</v>
      </c>
      <c r="F96" s="60">
        <v>84.602</v>
      </c>
      <c r="G96" s="50">
        <v>35.21</v>
      </c>
      <c r="H96" s="33">
        <v>5.31</v>
      </c>
      <c r="I96" s="33">
        <f t="shared" si="8"/>
        <v>26.59</v>
      </c>
      <c r="J96" s="60">
        <v>75.51</v>
      </c>
      <c r="L96" s="8">
        <v>25.43</v>
      </c>
      <c r="M96" s="8">
        <f t="shared" si="5"/>
        <v>101.690916240661</v>
      </c>
      <c r="N96" s="8">
        <v>25.86</v>
      </c>
      <c r="O96" s="8">
        <f t="shared" si="6"/>
        <v>102.822892498067</v>
      </c>
    </row>
    <row r="97" spans="1:15" s="8" customFormat="1" ht="68.25" customHeight="1">
      <c r="A97" s="77">
        <v>21</v>
      </c>
      <c r="B97" s="1" t="s">
        <v>72</v>
      </c>
      <c r="C97" s="50">
        <v>30.57</v>
      </c>
      <c r="D97" s="33">
        <v>5.31</v>
      </c>
      <c r="E97" s="33">
        <f t="shared" si="7"/>
        <v>20.28</v>
      </c>
      <c r="F97" s="60">
        <v>66.347</v>
      </c>
      <c r="G97" s="50">
        <v>35.21</v>
      </c>
      <c r="H97" s="33">
        <v>5.31</v>
      </c>
      <c r="I97" s="33">
        <f t="shared" si="8"/>
        <v>20.85</v>
      </c>
      <c r="J97" s="60">
        <v>59.216</v>
      </c>
      <c r="L97" s="8">
        <v>19.94</v>
      </c>
      <c r="M97" s="8">
        <f t="shared" si="5"/>
        <v>101.705115346038</v>
      </c>
      <c r="N97" s="8">
        <v>20.28</v>
      </c>
      <c r="O97" s="8">
        <f t="shared" si="6"/>
        <v>102.810650887574</v>
      </c>
    </row>
    <row r="98" spans="1:15" s="8" customFormat="1" ht="26.25" customHeight="1">
      <c r="A98" s="77">
        <v>22</v>
      </c>
      <c r="B98" s="27" t="s">
        <v>12</v>
      </c>
      <c r="C98" s="50">
        <v>30.57</v>
      </c>
      <c r="D98" s="34">
        <v>0</v>
      </c>
      <c r="E98" s="33">
        <f t="shared" si="7"/>
        <v>29.91</v>
      </c>
      <c r="F98" s="60">
        <v>97.845</v>
      </c>
      <c r="G98" s="50">
        <v>35.21</v>
      </c>
      <c r="H98" s="34">
        <v>0</v>
      </c>
      <c r="I98" s="33">
        <f t="shared" si="8"/>
        <v>30.75</v>
      </c>
      <c r="J98" s="60">
        <v>87.329</v>
      </c>
      <c r="L98" s="8">
        <v>29.41</v>
      </c>
      <c r="M98" s="8">
        <f t="shared" si="5"/>
        <v>101.70010200612</v>
      </c>
      <c r="N98" s="8">
        <v>29.91</v>
      </c>
      <c r="O98" s="8">
        <f t="shared" si="6"/>
        <v>102.808425275827</v>
      </c>
    </row>
    <row r="99" spans="1:15" s="8" customFormat="1" ht="14.25" customHeight="1">
      <c r="A99" s="77"/>
      <c r="B99" s="29"/>
      <c r="C99" s="53"/>
      <c r="D99" s="37"/>
      <c r="E99" s="41"/>
      <c r="F99" s="63"/>
      <c r="G99" s="53"/>
      <c r="H99" s="37"/>
      <c r="I99" s="41"/>
      <c r="J99" s="63"/>
      <c r="O99" s="8" t="e">
        <f t="shared" si="6"/>
        <v>#DIV/0!</v>
      </c>
    </row>
    <row r="100" spans="1:15" s="8" customFormat="1" ht="39.75" customHeight="1">
      <c r="A100" s="76" t="s">
        <v>18</v>
      </c>
      <c r="B100" s="32" t="s">
        <v>73</v>
      </c>
      <c r="C100" s="50"/>
      <c r="D100" s="33"/>
      <c r="E100" s="33"/>
      <c r="F100" s="60"/>
      <c r="G100" s="50"/>
      <c r="H100" s="33"/>
      <c r="I100" s="33"/>
      <c r="J100" s="60"/>
      <c r="O100" s="8" t="e">
        <f t="shared" si="6"/>
        <v>#DIV/0!</v>
      </c>
    </row>
    <row r="101" spans="1:15" s="8" customFormat="1" ht="30.75" customHeight="1">
      <c r="A101" s="77">
        <v>5</v>
      </c>
      <c r="B101" s="1" t="s">
        <v>74</v>
      </c>
      <c r="C101" s="50">
        <v>44.72</v>
      </c>
      <c r="D101" s="33">
        <v>1.26</v>
      </c>
      <c r="E101" s="33">
        <f aca="true" t="shared" si="9" ref="E101:E106">C101*F101/100</f>
        <v>42.15</v>
      </c>
      <c r="F101" s="68">
        <v>94.257</v>
      </c>
      <c r="G101" s="50">
        <v>45.81</v>
      </c>
      <c r="H101" s="33">
        <v>1.26</v>
      </c>
      <c r="I101" s="33">
        <f aca="true" t="shared" si="10" ref="I101:I106">G101*J101/100</f>
        <v>43.33</v>
      </c>
      <c r="J101" s="68">
        <v>94.59</v>
      </c>
      <c r="L101" s="8">
        <v>41.45</v>
      </c>
      <c r="M101" s="8">
        <f t="shared" si="5"/>
        <v>101.688781664656</v>
      </c>
      <c r="N101" s="8">
        <v>42.15</v>
      </c>
      <c r="O101" s="8">
        <f t="shared" si="6"/>
        <v>102.799525504152</v>
      </c>
    </row>
    <row r="102" spans="1:15" s="8" customFormat="1" ht="56.25" customHeight="1">
      <c r="A102" s="77">
        <v>27</v>
      </c>
      <c r="B102" s="1" t="s">
        <v>43</v>
      </c>
      <c r="C102" s="50">
        <v>44.72</v>
      </c>
      <c r="D102" s="33">
        <v>4.31</v>
      </c>
      <c r="E102" s="33">
        <f t="shared" si="9"/>
        <v>30.24</v>
      </c>
      <c r="F102" s="60">
        <v>67.613</v>
      </c>
      <c r="G102" s="50">
        <v>45.81</v>
      </c>
      <c r="H102" s="33">
        <v>4.31</v>
      </c>
      <c r="I102" s="33">
        <f t="shared" si="10"/>
        <v>31.08</v>
      </c>
      <c r="J102" s="60">
        <v>67.852</v>
      </c>
      <c r="L102" s="8">
        <v>29.73</v>
      </c>
      <c r="M102" s="8">
        <f t="shared" si="5"/>
        <v>101.715438950555</v>
      </c>
      <c r="N102" s="8">
        <v>30.24</v>
      </c>
      <c r="O102" s="8">
        <f t="shared" si="6"/>
        <v>102.777777777778</v>
      </c>
    </row>
    <row r="103" spans="1:15" s="8" customFormat="1" ht="70.5" customHeight="1">
      <c r="A103" s="77">
        <v>47</v>
      </c>
      <c r="B103" s="1" t="s">
        <v>89</v>
      </c>
      <c r="C103" s="50">
        <v>44.72</v>
      </c>
      <c r="D103" s="33">
        <v>5.31</v>
      </c>
      <c r="E103" s="33">
        <f t="shared" si="9"/>
        <v>27.51</v>
      </c>
      <c r="F103" s="60">
        <v>61.516</v>
      </c>
      <c r="G103" s="50">
        <v>45.81</v>
      </c>
      <c r="H103" s="33">
        <v>5.31</v>
      </c>
      <c r="I103" s="33">
        <f t="shared" si="10"/>
        <v>28.28</v>
      </c>
      <c r="J103" s="60">
        <v>61.734</v>
      </c>
      <c r="L103" s="8">
        <v>27.05</v>
      </c>
      <c r="M103" s="8">
        <f t="shared" si="5"/>
        <v>101.700554528651</v>
      </c>
      <c r="N103" s="8">
        <v>27.51</v>
      </c>
      <c r="O103" s="8">
        <f t="shared" si="6"/>
        <v>102.798982188295</v>
      </c>
    </row>
    <row r="104" spans="1:15" s="8" customFormat="1" ht="60.75" customHeight="1">
      <c r="A104" s="77">
        <v>45</v>
      </c>
      <c r="B104" s="1" t="s">
        <v>55</v>
      </c>
      <c r="C104" s="50">
        <v>44.72</v>
      </c>
      <c r="D104" s="33">
        <v>5.31</v>
      </c>
      <c r="E104" s="33">
        <f t="shared" si="9"/>
        <v>35.26</v>
      </c>
      <c r="F104" s="60">
        <v>78.839</v>
      </c>
      <c r="G104" s="50">
        <v>45.81</v>
      </c>
      <c r="H104" s="33">
        <v>5.31</v>
      </c>
      <c r="I104" s="33">
        <f t="shared" si="10"/>
        <v>36.24</v>
      </c>
      <c r="J104" s="60">
        <v>79.118</v>
      </c>
      <c r="L104" s="8">
        <v>34.67</v>
      </c>
      <c r="M104" s="8">
        <f t="shared" si="5"/>
        <v>101.701759446207</v>
      </c>
      <c r="N104" s="8">
        <v>35.26</v>
      </c>
      <c r="O104" s="8">
        <f t="shared" si="6"/>
        <v>102.779353374929</v>
      </c>
    </row>
    <row r="105" spans="1:15" s="8" customFormat="1" ht="56.25" customHeight="1">
      <c r="A105" s="77">
        <v>33</v>
      </c>
      <c r="B105" s="1" t="s">
        <v>79</v>
      </c>
      <c r="C105" s="50">
        <v>44.72</v>
      </c>
      <c r="D105" s="33">
        <v>4.31</v>
      </c>
      <c r="E105" s="33">
        <f t="shared" si="9"/>
        <v>30.51</v>
      </c>
      <c r="F105" s="60">
        <v>68.224</v>
      </c>
      <c r="G105" s="50">
        <v>45.81</v>
      </c>
      <c r="H105" s="33">
        <v>4.31</v>
      </c>
      <c r="I105" s="33">
        <f t="shared" si="10"/>
        <v>31.36</v>
      </c>
      <c r="J105" s="60">
        <v>68.465</v>
      </c>
      <c r="L105" s="8">
        <v>30</v>
      </c>
      <c r="M105" s="8">
        <f t="shared" si="5"/>
        <v>101.7</v>
      </c>
      <c r="N105" s="8">
        <v>30.51</v>
      </c>
      <c r="O105" s="8">
        <f t="shared" si="6"/>
        <v>102.78597181252</v>
      </c>
    </row>
    <row r="106" spans="1:15" s="9" customFormat="1" ht="18" customHeight="1" thickBot="1">
      <c r="A106" s="77">
        <v>64</v>
      </c>
      <c r="B106" s="27" t="s">
        <v>12</v>
      </c>
      <c r="C106" s="50">
        <v>44.72</v>
      </c>
      <c r="D106" s="43"/>
      <c r="E106" s="42">
        <f t="shared" si="9"/>
        <v>42.15</v>
      </c>
      <c r="F106" s="64">
        <v>94.257</v>
      </c>
      <c r="G106" s="50">
        <v>45.81</v>
      </c>
      <c r="H106" s="43"/>
      <c r="I106" s="42">
        <f t="shared" si="10"/>
        <v>43.33</v>
      </c>
      <c r="J106" s="64">
        <v>94.59</v>
      </c>
      <c r="L106" s="9">
        <v>41.45</v>
      </c>
      <c r="M106" s="8">
        <f t="shared" si="5"/>
        <v>101.688781664656</v>
      </c>
      <c r="N106" s="9">
        <v>42.15</v>
      </c>
      <c r="O106" s="8">
        <f t="shared" si="6"/>
        <v>102.799525504152</v>
      </c>
    </row>
    <row r="107" spans="1:13" s="4" customFormat="1" ht="15" customHeight="1">
      <c r="A107" s="78"/>
      <c r="B107" s="30"/>
      <c r="F107" s="65"/>
      <c r="G107" s="65"/>
      <c r="H107" s="65"/>
      <c r="I107" s="65"/>
      <c r="J107" s="65"/>
      <c r="M107" s="8"/>
    </row>
    <row r="108" spans="1:10" s="4" customFormat="1" ht="47.25" customHeight="1">
      <c r="A108" s="85" t="s">
        <v>75</v>
      </c>
      <c r="B108" s="85"/>
      <c r="C108" s="85"/>
      <c r="D108" s="85"/>
      <c r="E108" s="85"/>
      <c r="F108" s="85"/>
      <c r="G108" s="71"/>
      <c r="H108" s="71"/>
      <c r="I108" s="71"/>
      <c r="J108" s="71"/>
    </row>
    <row r="109" spans="1:10" s="4" customFormat="1" ht="31.5" customHeight="1">
      <c r="A109" s="85" t="s">
        <v>104</v>
      </c>
      <c r="B109" s="85"/>
      <c r="C109" s="85"/>
      <c r="D109" s="85"/>
      <c r="E109" s="85"/>
      <c r="F109" s="85"/>
      <c r="G109" s="71"/>
      <c r="H109" s="71"/>
      <c r="I109" s="71"/>
      <c r="J109" s="71"/>
    </row>
    <row r="110" spans="1:10" s="4" customFormat="1" ht="28.5" customHeight="1">
      <c r="A110" s="85" t="s">
        <v>106</v>
      </c>
      <c r="B110" s="85"/>
      <c r="C110" s="85"/>
      <c r="D110" s="85"/>
      <c r="E110" s="85"/>
      <c r="F110" s="85"/>
      <c r="G110" s="71"/>
      <c r="H110" s="71"/>
      <c r="I110" s="71"/>
      <c r="J110" s="71"/>
    </row>
    <row r="111" spans="1:10" s="4" customFormat="1" ht="30" customHeight="1">
      <c r="A111" s="85" t="s">
        <v>105</v>
      </c>
      <c r="B111" s="85"/>
      <c r="C111" s="85"/>
      <c r="D111" s="85"/>
      <c r="E111" s="85"/>
      <c r="F111" s="85"/>
      <c r="G111" s="71"/>
      <c r="H111" s="71"/>
      <c r="I111" s="71"/>
      <c r="J111" s="71"/>
    </row>
    <row r="112" spans="1:10" s="4" customFormat="1" ht="32.25" customHeight="1">
      <c r="A112" s="84"/>
      <c r="B112" s="84"/>
      <c r="C112" s="84"/>
      <c r="D112" s="84"/>
      <c r="E112" s="84"/>
      <c r="F112" s="84"/>
      <c r="G112" s="70"/>
      <c r="H112" s="70"/>
      <c r="I112" s="70"/>
      <c r="J112" s="70"/>
    </row>
    <row r="113" spans="6:10" s="4" customFormat="1" ht="29.25" customHeight="1">
      <c r="F113" s="65"/>
      <c r="G113" s="65"/>
      <c r="H113" s="65"/>
      <c r="I113" s="65"/>
      <c r="J113" s="65"/>
    </row>
    <row r="114" spans="1:10" s="10" customFormat="1" ht="12.75" customHeight="1">
      <c r="A114" s="79"/>
      <c r="F114" s="66"/>
      <c r="G114" s="66"/>
      <c r="H114" s="66"/>
      <c r="I114" s="66"/>
      <c r="J114" s="66"/>
    </row>
  </sheetData>
  <mergeCells count="9">
    <mergeCell ref="A1:F1"/>
    <mergeCell ref="C3:F3"/>
    <mergeCell ref="A108:F108"/>
    <mergeCell ref="A109:F109"/>
    <mergeCell ref="A4:A8"/>
    <mergeCell ref="G3:J3"/>
    <mergeCell ref="A112:F112"/>
    <mergeCell ref="A110:F110"/>
    <mergeCell ref="A111:F11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KulyabinaNL</dc:creator>
  <cp:keywords/>
  <dc:description/>
  <cp:lastModifiedBy>1</cp:lastModifiedBy>
  <cp:lastPrinted>2019-01-18T07:41:00Z</cp:lastPrinted>
  <dcterms:created xsi:type="dcterms:W3CDTF">2011-12-27T05:20:52Z</dcterms:created>
  <dcterms:modified xsi:type="dcterms:W3CDTF">2019-01-18T07:41:58Z</dcterms:modified>
  <cp:category/>
  <cp:version/>
  <cp:contentType/>
  <cp:contentStatus/>
</cp:coreProperties>
</file>